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kShophon\Desktop\"/>
    </mc:Choice>
  </mc:AlternateContent>
  <bookViews>
    <workbookView xWindow="0" yWindow="0" windowWidth="20175" windowHeight="7140"/>
  </bookViews>
  <sheets>
    <sheet name="25商・政経　語学・ゼミ" sheetId="1" r:id="rId1"/>
  </sheets>
  <definedNames>
    <definedName name="_xlnm._FilterDatabase" localSheetId="0" hidden="1">'25商・政経　語学・ゼミ'!$A$1:$H$729</definedName>
    <definedName name="_xlnm.Print_Area" localSheetId="0">'25商・政経　語学・ゼミ'!$A$1:$M$729</definedName>
    <definedName name="クエリ1" localSheetId="0">'25商・政経　語学・ゼミ'!$A$1:$H$729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27" i="1" l="1"/>
  <c r="I727" i="1"/>
  <c r="K726" i="1"/>
  <c r="L726" i="1" s="1"/>
  <c r="I726" i="1"/>
  <c r="L725" i="1"/>
  <c r="K725" i="1"/>
  <c r="I725" i="1"/>
  <c r="K724" i="1"/>
  <c r="I724" i="1"/>
  <c r="K723" i="1"/>
  <c r="L723" i="1" s="1"/>
  <c r="I723" i="1"/>
  <c r="L719" i="1"/>
  <c r="I719" i="1"/>
  <c r="L718" i="1"/>
  <c r="K718" i="1"/>
  <c r="I718" i="1"/>
  <c r="K717" i="1"/>
  <c r="L717" i="1" s="1"/>
  <c r="I717" i="1"/>
  <c r="L716" i="1"/>
  <c r="K716" i="1"/>
  <c r="I716" i="1"/>
  <c r="K715" i="1"/>
  <c r="L715" i="1" s="1"/>
  <c r="I715" i="1"/>
  <c r="L714" i="1"/>
  <c r="K714" i="1"/>
  <c r="I714" i="1"/>
  <c r="K713" i="1"/>
  <c r="L713" i="1" s="1"/>
  <c r="I713" i="1"/>
  <c r="L712" i="1"/>
  <c r="K712" i="1"/>
  <c r="I712" i="1"/>
  <c r="K711" i="1"/>
  <c r="L711" i="1" s="1"/>
  <c r="I711" i="1"/>
  <c r="L710" i="1"/>
  <c r="K710" i="1"/>
  <c r="I710" i="1"/>
  <c r="K709" i="1"/>
  <c r="L709" i="1" s="1"/>
  <c r="I709" i="1"/>
  <c r="L708" i="1"/>
  <c r="K708" i="1"/>
  <c r="I708" i="1"/>
  <c r="K707" i="1"/>
  <c r="L707" i="1" s="1"/>
  <c r="I707" i="1"/>
  <c r="L701" i="1"/>
  <c r="K701" i="1"/>
  <c r="I701" i="1"/>
  <c r="K700" i="1"/>
  <c r="L700" i="1" s="1"/>
  <c r="I700" i="1"/>
  <c r="L699" i="1"/>
  <c r="K699" i="1"/>
  <c r="I699" i="1"/>
  <c r="K698" i="1"/>
  <c r="L698" i="1" s="1"/>
  <c r="I698" i="1"/>
  <c r="L697" i="1"/>
  <c r="K697" i="1"/>
  <c r="I697" i="1"/>
  <c r="K696" i="1"/>
  <c r="L696" i="1" s="1"/>
  <c r="I696" i="1"/>
  <c r="L695" i="1"/>
  <c r="K695" i="1"/>
  <c r="I695" i="1"/>
  <c r="K694" i="1"/>
  <c r="L694" i="1" s="1"/>
  <c r="I694" i="1"/>
  <c r="L693" i="1"/>
  <c r="K693" i="1"/>
  <c r="I693" i="1"/>
  <c r="K692" i="1"/>
  <c r="L692" i="1" s="1"/>
  <c r="I692" i="1"/>
  <c r="L691" i="1"/>
  <c r="K691" i="1"/>
  <c r="I691" i="1"/>
  <c r="K690" i="1"/>
  <c r="L690" i="1" s="1"/>
  <c r="I690" i="1"/>
  <c r="L689" i="1"/>
  <c r="K689" i="1"/>
  <c r="I689" i="1"/>
  <c r="K688" i="1"/>
  <c r="L688" i="1" s="1"/>
  <c r="I688" i="1"/>
  <c r="L687" i="1"/>
  <c r="K687" i="1"/>
  <c r="I687" i="1"/>
  <c r="K686" i="1"/>
  <c r="L686" i="1" s="1"/>
  <c r="I686" i="1"/>
  <c r="L685" i="1"/>
  <c r="K685" i="1"/>
  <c r="I685" i="1"/>
  <c r="K684" i="1"/>
  <c r="L684" i="1" s="1"/>
  <c r="I684" i="1"/>
  <c r="L683" i="1"/>
  <c r="K683" i="1"/>
  <c r="I683" i="1"/>
  <c r="K682" i="1"/>
  <c r="L682" i="1" s="1"/>
  <c r="I682" i="1"/>
  <c r="L681" i="1"/>
  <c r="K681" i="1"/>
  <c r="I681" i="1"/>
  <c r="K680" i="1"/>
  <c r="L680" i="1" s="1"/>
  <c r="I680" i="1"/>
  <c r="L679" i="1"/>
  <c r="K679" i="1"/>
  <c r="I679" i="1"/>
  <c r="K678" i="1"/>
  <c r="L678" i="1" s="1"/>
  <c r="I678" i="1"/>
  <c r="L677" i="1"/>
  <c r="K677" i="1"/>
  <c r="I677" i="1"/>
  <c r="K676" i="1"/>
  <c r="L676" i="1" s="1"/>
  <c r="I676" i="1"/>
  <c r="L675" i="1"/>
  <c r="K675" i="1"/>
  <c r="I675" i="1"/>
  <c r="K670" i="1"/>
  <c r="L670" i="1" s="1"/>
  <c r="I670" i="1"/>
  <c r="L669" i="1"/>
  <c r="K669" i="1"/>
  <c r="I669" i="1"/>
  <c r="K668" i="1"/>
  <c r="L668" i="1" s="1"/>
  <c r="I668" i="1"/>
  <c r="L662" i="1"/>
  <c r="K662" i="1"/>
  <c r="I662" i="1"/>
  <c r="K661" i="1"/>
  <c r="L661" i="1" s="1"/>
  <c r="I661" i="1"/>
  <c r="L660" i="1"/>
  <c r="K660" i="1"/>
  <c r="L659" i="1"/>
  <c r="K659" i="1"/>
  <c r="I659" i="1"/>
  <c r="K658" i="1"/>
  <c r="L658" i="1" s="1"/>
  <c r="I658" i="1"/>
  <c r="L657" i="1"/>
  <c r="K657" i="1"/>
  <c r="I657" i="1"/>
  <c r="K656" i="1"/>
  <c r="L656" i="1" s="1"/>
  <c r="I656" i="1"/>
  <c r="L655" i="1"/>
  <c r="K655" i="1"/>
  <c r="I655" i="1"/>
  <c r="K654" i="1"/>
  <c r="L654" i="1" s="1"/>
  <c r="I654" i="1"/>
  <c r="L653" i="1"/>
  <c r="K653" i="1"/>
  <c r="I653" i="1"/>
  <c r="K652" i="1"/>
  <c r="L652" i="1" s="1"/>
  <c r="I652" i="1"/>
  <c r="L651" i="1"/>
  <c r="K651" i="1"/>
  <c r="I651" i="1"/>
  <c r="K650" i="1"/>
  <c r="L650" i="1" s="1"/>
  <c r="I650" i="1"/>
  <c r="L649" i="1"/>
  <c r="K649" i="1"/>
  <c r="I649" i="1"/>
  <c r="K648" i="1"/>
  <c r="L648" i="1" s="1"/>
  <c r="I648" i="1"/>
  <c r="L647" i="1"/>
  <c r="K647" i="1"/>
  <c r="I647" i="1"/>
  <c r="K646" i="1"/>
  <c r="L646" i="1" s="1"/>
  <c r="I646" i="1"/>
  <c r="L645" i="1"/>
  <c r="K645" i="1"/>
  <c r="I645" i="1"/>
  <c r="K644" i="1"/>
  <c r="L644" i="1" s="1"/>
  <c r="I644" i="1"/>
  <c r="L643" i="1"/>
  <c r="K643" i="1"/>
  <c r="I643" i="1"/>
  <c r="K642" i="1"/>
  <c r="L642" i="1" s="1"/>
  <c r="I642" i="1"/>
  <c r="L632" i="1"/>
  <c r="K632" i="1"/>
  <c r="I632" i="1"/>
  <c r="K631" i="1"/>
  <c r="L631" i="1" s="1"/>
  <c r="I631" i="1"/>
  <c r="L630" i="1"/>
  <c r="K630" i="1"/>
  <c r="I630" i="1"/>
  <c r="K625" i="1"/>
  <c r="L625" i="1" s="1"/>
  <c r="I625" i="1"/>
  <c r="L624" i="1"/>
  <c r="K624" i="1"/>
  <c r="I624" i="1"/>
  <c r="K623" i="1"/>
  <c r="L623" i="1" s="1"/>
  <c r="I623" i="1"/>
  <c r="L622" i="1"/>
  <c r="K622" i="1"/>
  <c r="I622" i="1"/>
  <c r="K616" i="1"/>
  <c r="I616" i="1"/>
  <c r="K615" i="1"/>
  <c r="I615" i="1"/>
  <c r="I606" i="1"/>
  <c r="I605" i="1"/>
  <c r="I604" i="1"/>
  <c r="I598" i="1"/>
  <c r="I597" i="1"/>
  <c r="I596" i="1"/>
  <c r="I595" i="1"/>
  <c r="K588" i="1"/>
  <c r="I588" i="1"/>
  <c r="K587" i="1"/>
  <c r="I587" i="1"/>
  <c r="K586" i="1"/>
  <c r="I586" i="1"/>
  <c r="L580" i="1"/>
  <c r="K580" i="1"/>
  <c r="I580" i="1"/>
  <c r="K579" i="1"/>
  <c r="L579" i="1" s="1"/>
  <c r="I579" i="1"/>
  <c r="L578" i="1"/>
  <c r="K578" i="1"/>
  <c r="I578" i="1"/>
  <c r="K572" i="1"/>
  <c r="L572" i="1" s="1"/>
  <c r="I572" i="1"/>
  <c r="L571" i="1"/>
  <c r="K571" i="1"/>
  <c r="I571" i="1"/>
  <c r="K570" i="1"/>
  <c r="L570" i="1" s="1"/>
  <c r="I570" i="1"/>
  <c r="L564" i="1"/>
  <c r="I564" i="1"/>
  <c r="L563" i="1"/>
  <c r="K563" i="1"/>
  <c r="I563" i="1"/>
  <c r="K562" i="1"/>
  <c r="L562" i="1" s="1"/>
  <c r="I562" i="1"/>
  <c r="L561" i="1"/>
  <c r="K561" i="1"/>
  <c r="I561" i="1"/>
  <c r="K555" i="1"/>
  <c r="L555" i="1" s="1"/>
  <c r="I555" i="1"/>
  <c r="L554" i="1"/>
  <c r="K554" i="1"/>
  <c r="I554" i="1"/>
  <c r="K553" i="1"/>
  <c r="L553" i="1" s="1"/>
  <c r="I553" i="1"/>
  <c r="I547" i="1"/>
  <c r="K541" i="1"/>
  <c r="L541" i="1" s="1"/>
  <c r="I541" i="1"/>
  <c r="L540" i="1"/>
  <c r="K540" i="1"/>
  <c r="I540" i="1"/>
  <c r="K539" i="1"/>
  <c r="L539" i="1" s="1"/>
  <c r="I539" i="1"/>
  <c r="L538" i="1"/>
  <c r="K538" i="1"/>
  <c r="I538" i="1"/>
  <c r="K537" i="1"/>
  <c r="L537" i="1" s="1"/>
  <c r="I537" i="1"/>
  <c r="L532" i="1"/>
  <c r="K532" i="1"/>
  <c r="I532" i="1"/>
  <c r="K531" i="1"/>
  <c r="L531" i="1" s="1"/>
  <c r="I531" i="1"/>
  <c r="L530" i="1"/>
  <c r="K530" i="1"/>
  <c r="I530" i="1"/>
  <c r="K529" i="1"/>
  <c r="L529" i="1" s="1"/>
  <c r="I529" i="1"/>
  <c r="L528" i="1"/>
  <c r="K528" i="1"/>
  <c r="I528" i="1"/>
  <c r="K527" i="1"/>
  <c r="L527" i="1" s="1"/>
  <c r="I527" i="1"/>
  <c r="L526" i="1"/>
  <c r="K526" i="1"/>
  <c r="I526" i="1"/>
  <c r="K525" i="1"/>
  <c r="L525" i="1" s="1"/>
  <c r="I525" i="1"/>
  <c r="L524" i="1"/>
  <c r="K524" i="1"/>
  <c r="I524" i="1"/>
  <c r="K523" i="1"/>
  <c r="L523" i="1" s="1"/>
  <c r="I523" i="1"/>
  <c r="L522" i="1"/>
  <c r="K522" i="1"/>
  <c r="I522" i="1"/>
  <c r="K521" i="1"/>
  <c r="L521" i="1" s="1"/>
  <c r="I521" i="1"/>
  <c r="L520" i="1"/>
  <c r="K520" i="1"/>
  <c r="I520" i="1"/>
  <c r="K519" i="1"/>
  <c r="L519" i="1" s="1"/>
  <c r="I519" i="1"/>
  <c r="L518" i="1"/>
  <c r="K518" i="1"/>
  <c r="I518" i="1"/>
  <c r="K517" i="1"/>
  <c r="L517" i="1" s="1"/>
  <c r="I517" i="1"/>
  <c r="L516" i="1"/>
  <c r="K516" i="1"/>
  <c r="I516" i="1"/>
  <c r="K515" i="1"/>
  <c r="L515" i="1" s="1"/>
  <c r="I515" i="1"/>
  <c r="L514" i="1"/>
  <c r="K514" i="1"/>
  <c r="I514" i="1"/>
  <c r="K513" i="1"/>
  <c r="L513" i="1" s="1"/>
  <c r="I513" i="1"/>
  <c r="L505" i="1"/>
  <c r="K505" i="1"/>
  <c r="I505" i="1"/>
  <c r="K504" i="1"/>
  <c r="L504" i="1" s="1"/>
  <c r="I504" i="1"/>
  <c r="L503" i="1"/>
  <c r="K503" i="1"/>
  <c r="I503" i="1"/>
  <c r="K502" i="1"/>
  <c r="L502" i="1" s="1"/>
  <c r="I502" i="1"/>
  <c r="L501" i="1"/>
  <c r="K501" i="1"/>
  <c r="I501" i="1"/>
  <c r="K495" i="1"/>
  <c r="I495" i="1"/>
  <c r="K494" i="1"/>
  <c r="I494" i="1"/>
  <c r="K493" i="1"/>
  <c r="I493" i="1"/>
  <c r="K492" i="1"/>
  <c r="I492" i="1"/>
  <c r="K491" i="1"/>
  <c r="I491" i="1"/>
  <c r="K485" i="1"/>
  <c r="I485" i="1"/>
  <c r="K484" i="1"/>
  <c r="I484" i="1"/>
  <c r="K483" i="1"/>
  <c r="I483" i="1"/>
  <c r="K482" i="1"/>
  <c r="I482" i="1"/>
  <c r="K481" i="1"/>
  <c r="I481" i="1"/>
  <c r="K474" i="1"/>
  <c r="L474" i="1" s="1"/>
  <c r="I474" i="1"/>
  <c r="L473" i="1"/>
  <c r="K473" i="1"/>
  <c r="I473" i="1"/>
  <c r="K472" i="1"/>
  <c r="L472" i="1" s="1"/>
  <c r="I472" i="1"/>
  <c r="L466" i="1"/>
  <c r="K466" i="1"/>
  <c r="I466" i="1"/>
  <c r="K465" i="1"/>
  <c r="L465" i="1" s="1"/>
  <c r="I465" i="1"/>
  <c r="L464" i="1"/>
  <c r="K464" i="1"/>
  <c r="I464" i="1"/>
  <c r="K458" i="1"/>
  <c r="L458" i="1" s="1"/>
  <c r="I458" i="1"/>
  <c r="L456" i="1"/>
  <c r="K456" i="1"/>
  <c r="I456" i="1"/>
  <c r="K455" i="1"/>
  <c r="L455" i="1" s="1"/>
  <c r="I455" i="1"/>
  <c r="L454" i="1"/>
  <c r="K454" i="1"/>
  <c r="I454" i="1"/>
  <c r="K453" i="1"/>
  <c r="L453" i="1" s="1"/>
  <c r="I453" i="1"/>
  <c r="L452" i="1"/>
  <c r="K452" i="1"/>
  <c r="I452" i="1"/>
  <c r="K451" i="1"/>
  <c r="L451" i="1" s="1"/>
  <c r="I451" i="1"/>
  <c r="L450" i="1"/>
  <c r="K450" i="1"/>
  <c r="I450" i="1"/>
  <c r="K449" i="1"/>
  <c r="L449" i="1" s="1"/>
  <c r="I449" i="1"/>
  <c r="L448" i="1"/>
  <c r="K448" i="1"/>
  <c r="I448" i="1"/>
  <c r="K447" i="1"/>
  <c r="L447" i="1" s="1"/>
  <c r="I447" i="1"/>
  <c r="L446" i="1"/>
  <c r="K446" i="1"/>
  <c r="I446" i="1"/>
  <c r="K440" i="1"/>
  <c r="L440" i="1" s="1"/>
  <c r="I440" i="1"/>
  <c r="L439" i="1"/>
  <c r="K439" i="1"/>
  <c r="I439" i="1"/>
  <c r="K438" i="1"/>
  <c r="L438" i="1" s="1"/>
  <c r="I438" i="1"/>
  <c r="L437" i="1"/>
  <c r="K437" i="1"/>
  <c r="I437" i="1"/>
  <c r="K436" i="1"/>
  <c r="L436" i="1" s="1"/>
  <c r="I436" i="1"/>
  <c r="K430" i="1"/>
  <c r="I430" i="1"/>
  <c r="L427" i="1"/>
  <c r="K427" i="1"/>
  <c r="I427" i="1"/>
  <c r="L421" i="1"/>
  <c r="I421" i="1"/>
  <c r="K420" i="1"/>
  <c r="L420" i="1" s="1"/>
  <c r="I420" i="1"/>
  <c r="L419" i="1"/>
  <c r="K419" i="1"/>
  <c r="I419" i="1"/>
  <c r="K418" i="1"/>
  <c r="L418" i="1" s="1"/>
  <c r="I418" i="1"/>
  <c r="L417" i="1"/>
  <c r="K417" i="1"/>
  <c r="I417" i="1"/>
  <c r="K416" i="1"/>
  <c r="L416" i="1" s="1"/>
  <c r="I416" i="1"/>
  <c r="L410" i="1"/>
  <c r="K410" i="1"/>
  <c r="I410" i="1"/>
  <c r="K409" i="1"/>
  <c r="L409" i="1" s="1"/>
  <c r="I409" i="1"/>
  <c r="L408" i="1"/>
  <c r="K408" i="1"/>
  <c r="I408" i="1"/>
  <c r="K407" i="1"/>
  <c r="L407" i="1" s="1"/>
  <c r="I407" i="1"/>
  <c r="L406" i="1"/>
  <c r="K406" i="1"/>
  <c r="I406" i="1"/>
  <c r="K400" i="1"/>
  <c r="L400" i="1" s="1"/>
  <c r="I400" i="1"/>
  <c r="L399" i="1"/>
  <c r="K399" i="1"/>
  <c r="I399" i="1"/>
  <c r="K398" i="1"/>
  <c r="L398" i="1" s="1"/>
  <c r="I398" i="1"/>
  <c r="L397" i="1"/>
  <c r="K397" i="1"/>
  <c r="I397" i="1"/>
  <c r="K396" i="1"/>
  <c r="L396" i="1" s="1"/>
  <c r="I396" i="1"/>
  <c r="L395" i="1"/>
  <c r="K395" i="1"/>
  <c r="I395" i="1"/>
  <c r="K394" i="1"/>
  <c r="L394" i="1" s="1"/>
  <c r="I394" i="1"/>
  <c r="L393" i="1"/>
  <c r="K393" i="1"/>
  <c r="I393" i="1"/>
  <c r="K392" i="1"/>
  <c r="L392" i="1" s="1"/>
  <c r="I392" i="1"/>
  <c r="L391" i="1"/>
  <c r="K391" i="1"/>
  <c r="I391" i="1"/>
  <c r="K390" i="1"/>
  <c r="L390" i="1" s="1"/>
  <c r="I390" i="1"/>
  <c r="L389" i="1"/>
  <c r="K389" i="1"/>
  <c r="I389" i="1"/>
  <c r="K388" i="1"/>
  <c r="L388" i="1" s="1"/>
  <c r="I388" i="1"/>
  <c r="L382" i="1"/>
  <c r="I382" i="1"/>
  <c r="L381" i="1"/>
  <c r="K381" i="1"/>
  <c r="I381" i="1"/>
  <c r="K380" i="1"/>
  <c r="L380" i="1" s="1"/>
  <c r="I380" i="1"/>
  <c r="L379" i="1"/>
  <c r="K379" i="1"/>
  <c r="I379" i="1"/>
  <c r="K378" i="1"/>
  <c r="L378" i="1" s="1"/>
  <c r="I378" i="1"/>
  <c r="L377" i="1"/>
  <c r="K377" i="1"/>
  <c r="I377" i="1"/>
  <c r="K376" i="1"/>
  <c r="L376" i="1" s="1"/>
  <c r="I376" i="1"/>
  <c r="L375" i="1"/>
  <c r="K375" i="1"/>
  <c r="I375" i="1"/>
  <c r="K374" i="1"/>
  <c r="L374" i="1" s="1"/>
  <c r="I374" i="1"/>
  <c r="L368" i="1"/>
  <c r="K368" i="1"/>
  <c r="I368" i="1"/>
  <c r="K367" i="1"/>
  <c r="L367" i="1" s="1"/>
  <c r="I367" i="1"/>
  <c r="L366" i="1"/>
  <c r="K366" i="1"/>
  <c r="I366" i="1"/>
  <c r="K365" i="1"/>
  <c r="L365" i="1" s="1"/>
  <c r="I365" i="1"/>
  <c r="L364" i="1"/>
  <c r="K364" i="1"/>
  <c r="I364" i="1"/>
  <c r="K358" i="1"/>
  <c r="L358" i="1" s="1"/>
  <c r="I358" i="1"/>
  <c r="L357" i="1"/>
  <c r="K357" i="1"/>
  <c r="I357" i="1"/>
  <c r="K356" i="1"/>
  <c r="L356" i="1" s="1"/>
  <c r="I356" i="1"/>
  <c r="L355" i="1"/>
  <c r="K355" i="1"/>
  <c r="I355" i="1"/>
  <c r="K354" i="1"/>
  <c r="L354" i="1" s="1"/>
  <c r="I354" i="1"/>
  <c r="L353" i="1"/>
  <c r="K353" i="1"/>
  <c r="I353" i="1"/>
  <c r="K352" i="1"/>
  <c r="L352" i="1" s="1"/>
  <c r="I352" i="1"/>
  <c r="L351" i="1"/>
  <c r="K351" i="1"/>
  <c r="I351" i="1"/>
  <c r="K350" i="1"/>
  <c r="L350" i="1" s="1"/>
  <c r="I350" i="1"/>
  <c r="L349" i="1"/>
  <c r="K349" i="1"/>
  <c r="I349" i="1"/>
  <c r="K348" i="1"/>
  <c r="L348" i="1" s="1"/>
  <c r="I348" i="1"/>
  <c r="L347" i="1"/>
  <c r="K347" i="1"/>
  <c r="I347" i="1"/>
  <c r="K346" i="1"/>
  <c r="L346" i="1" s="1"/>
  <c r="I346" i="1"/>
  <c r="L340" i="1"/>
  <c r="I340" i="1"/>
  <c r="L339" i="1"/>
  <c r="K339" i="1"/>
  <c r="I339" i="1"/>
  <c r="K338" i="1"/>
  <c r="L338" i="1" s="1"/>
  <c r="I338" i="1"/>
  <c r="L337" i="1"/>
  <c r="K337" i="1"/>
  <c r="I337" i="1"/>
  <c r="K336" i="1"/>
  <c r="L336" i="1" s="1"/>
  <c r="I336" i="1"/>
  <c r="L335" i="1"/>
  <c r="K335" i="1"/>
  <c r="I335" i="1"/>
  <c r="K334" i="1"/>
  <c r="L334" i="1" s="1"/>
  <c r="I334" i="1"/>
  <c r="L333" i="1"/>
  <c r="K333" i="1"/>
  <c r="I333" i="1"/>
  <c r="K332" i="1"/>
  <c r="L332" i="1" s="1"/>
  <c r="I332" i="1"/>
  <c r="L331" i="1"/>
  <c r="K331" i="1"/>
  <c r="I331" i="1"/>
  <c r="K322" i="1"/>
  <c r="I322" i="1"/>
  <c r="K321" i="1"/>
  <c r="I321" i="1"/>
  <c r="K320" i="1"/>
  <c r="L320" i="1" s="1"/>
  <c r="I320" i="1"/>
  <c r="L319" i="1"/>
  <c r="K319" i="1"/>
  <c r="I319" i="1"/>
  <c r="K318" i="1"/>
  <c r="L318" i="1" s="1"/>
  <c r="I318" i="1"/>
  <c r="L317" i="1"/>
  <c r="K317" i="1"/>
  <c r="I317" i="1"/>
  <c r="K316" i="1"/>
  <c r="L316" i="1" s="1"/>
  <c r="I316" i="1"/>
  <c r="L315" i="1"/>
  <c r="K315" i="1"/>
  <c r="I315" i="1"/>
  <c r="K309" i="1"/>
  <c r="L309" i="1" s="1"/>
  <c r="I309" i="1"/>
  <c r="L308" i="1"/>
  <c r="K308" i="1"/>
  <c r="I308" i="1"/>
  <c r="K307" i="1"/>
  <c r="L307" i="1" s="1"/>
  <c r="I307" i="1"/>
  <c r="L306" i="1"/>
  <c r="K306" i="1"/>
  <c r="I306" i="1"/>
  <c r="K305" i="1"/>
  <c r="L305" i="1" s="1"/>
  <c r="I305" i="1"/>
  <c r="L304" i="1"/>
  <c r="K304" i="1"/>
  <c r="I304" i="1"/>
  <c r="I296" i="1"/>
  <c r="L295" i="1"/>
  <c r="K295" i="1"/>
  <c r="I295" i="1"/>
  <c r="K294" i="1"/>
  <c r="L294" i="1" s="1"/>
  <c r="I294" i="1"/>
  <c r="L293" i="1"/>
  <c r="I293" i="1"/>
  <c r="L292" i="1"/>
  <c r="K292" i="1"/>
  <c r="I292" i="1"/>
  <c r="K291" i="1"/>
  <c r="L291" i="1" s="1"/>
  <c r="I291" i="1"/>
  <c r="L288" i="1"/>
  <c r="K288" i="1"/>
  <c r="I288" i="1"/>
  <c r="K280" i="1"/>
  <c r="L280" i="1" s="1"/>
  <c r="I280" i="1"/>
  <c r="L279" i="1"/>
  <c r="K279" i="1"/>
  <c r="I279" i="1"/>
  <c r="K278" i="1"/>
  <c r="L278" i="1" s="1"/>
  <c r="I278" i="1"/>
  <c r="L277" i="1"/>
  <c r="K277" i="1"/>
  <c r="I277" i="1"/>
  <c r="K276" i="1"/>
  <c r="L276" i="1" s="1"/>
  <c r="I276" i="1"/>
  <c r="L275" i="1"/>
  <c r="K275" i="1"/>
  <c r="I275" i="1"/>
  <c r="K274" i="1"/>
  <c r="L274" i="1" s="1"/>
  <c r="I274" i="1"/>
  <c r="L273" i="1"/>
  <c r="K273" i="1"/>
  <c r="I273" i="1"/>
  <c r="K270" i="1"/>
  <c r="L270" i="1" s="1"/>
  <c r="I270" i="1"/>
  <c r="L269" i="1"/>
  <c r="K269" i="1"/>
  <c r="I269" i="1"/>
  <c r="K268" i="1"/>
  <c r="L268" i="1" s="1"/>
  <c r="I268" i="1"/>
  <c r="L267" i="1"/>
  <c r="K267" i="1"/>
  <c r="I267" i="1"/>
  <c r="K257" i="1"/>
  <c r="I257" i="1"/>
  <c r="K256" i="1"/>
  <c r="I256" i="1"/>
  <c r="K255" i="1"/>
  <c r="I255" i="1"/>
  <c r="I251" i="1"/>
  <c r="I250" i="1"/>
  <c r="I243" i="1"/>
  <c r="L241" i="1"/>
  <c r="I241" i="1"/>
  <c r="I238" i="1"/>
  <c r="I237" i="1"/>
  <c r="I236" i="1"/>
  <c r="I235" i="1"/>
  <c r="L231" i="1"/>
  <c r="I231" i="1"/>
  <c r="L230" i="1"/>
  <c r="K230" i="1"/>
  <c r="I230" i="1"/>
  <c r="K229" i="1"/>
  <c r="L229" i="1" s="1"/>
  <c r="I229" i="1"/>
  <c r="L228" i="1"/>
  <c r="K228" i="1"/>
  <c r="I228" i="1"/>
  <c r="K227" i="1"/>
  <c r="L227" i="1" s="1"/>
  <c r="I227" i="1"/>
  <c r="L226" i="1"/>
  <c r="K226" i="1"/>
  <c r="I226" i="1"/>
  <c r="K225" i="1"/>
  <c r="L225" i="1" s="1"/>
  <c r="I225" i="1"/>
  <c r="L224" i="1"/>
  <c r="K224" i="1"/>
  <c r="I224" i="1"/>
  <c r="K223" i="1"/>
  <c r="L223" i="1" s="1"/>
  <c r="I223" i="1"/>
  <c r="L222" i="1"/>
  <c r="K222" i="1"/>
  <c r="I222" i="1"/>
  <c r="L221" i="1"/>
  <c r="I221" i="1"/>
  <c r="K220" i="1"/>
  <c r="L220" i="1" s="1"/>
  <c r="I220" i="1"/>
  <c r="I219" i="1"/>
  <c r="K218" i="1"/>
  <c r="L218" i="1" s="1"/>
  <c r="I218" i="1"/>
  <c r="L217" i="1"/>
  <c r="K217" i="1"/>
  <c r="I217" i="1"/>
  <c r="K216" i="1"/>
  <c r="L216" i="1" s="1"/>
  <c r="I216" i="1"/>
  <c r="L215" i="1"/>
  <c r="K215" i="1"/>
  <c r="I215" i="1"/>
  <c r="K214" i="1"/>
  <c r="L214" i="1" s="1"/>
  <c r="I214" i="1"/>
  <c r="L213" i="1"/>
  <c r="K213" i="1"/>
  <c r="I213" i="1"/>
  <c r="K212" i="1"/>
  <c r="L212" i="1" s="1"/>
  <c r="I212" i="1"/>
  <c r="L211" i="1"/>
  <c r="K211" i="1"/>
  <c r="I211" i="1"/>
  <c r="K210" i="1"/>
  <c r="L210" i="1" s="1"/>
  <c r="I210" i="1"/>
  <c r="L209" i="1"/>
  <c r="K209" i="1"/>
  <c r="I209" i="1"/>
  <c r="K208" i="1"/>
  <c r="L208" i="1" s="1"/>
  <c r="I208" i="1"/>
  <c r="L207" i="1"/>
  <c r="K207" i="1"/>
  <c r="I207" i="1"/>
  <c r="I200" i="1"/>
  <c r="L176" i="1"/>
  <c r="K176" i="1"/>
  <c r="I176" i="1"/>
  <c r="K175" i="1"/>
  <c r="L175" i="1" s="1"/>
  <c r="I175" i="1"/>
  <c r="L174" i="1"/>
  <c r="I174" i="1"/>
  <c r="L173" i="1"/>
  <c r="K173" i="1"/>
  <c r="I173" i="1"/>
  <c r="K172" i="1"/>
  <c r="L172" i="1" s="1"/>
  <c r="I172" i="1"/>
  <c r="L171" i="1"/>
  <c r="K171" i="1"/>
  <c r="I171" i="1"/>
  <c r="K170" i="1"/>
  <c r="L170" i="1" s="1"/>
  <c r="I170" i="1"/>
  <c r="L169" i="1"/>
  <c r="K169" i="1"/>
  <c r="I169" i="1"/>
  <c r="K168" i="1"/>
  <c r="L168" i="1" s="1"/>
  <c r="I168" i="1"/>
  <c r="I167" i="1"/>
  <c r="I166" i="1"/>
  <c r="L165" i="1"/>
  <c r="K165" i="1"/>
  <c r="I165" i="1"/>
  <c r="L164" i="1"/>
  <c r="I164" i="1"/>
  <c r="L163" i="1"/>
  <c r="I163" i="1"/>
  <c r="L162" i="1"/>
  <c r="I162" i="1"/>
  <c r="L161" i="1"/>
  <c r="I161" i="1"/>
  <c r="L160" i="1"/>
  <c r="I160" i="1"/>
  <c r="L159" i="1"/>
  <c r="I159" i="1"/>
  <c r="K158" i="1"/>
  <c r="L158" i="1" s="1"/>
  <c r="I158" i="1"/>
  <c r="L157" i="1"/>
  <c r="K157" i="1"/>
  <c r="I157" i="1"/>
  <c r="K156" i="1"/>
  <c r="L156" i="1" s="1"/>
  <c r="I156" i="1"/>
  <c r="L155" i="1"/>
  <c r="K155" i="1"/>
  <c r="I155" i="1"/>
  <c r="K154" i="1"/>
  <c r="L154" i="1" s="1"/>
  <c r="I154" i="1"/>
  <c r="L153" i="1"/>
  <c r="K153" i="1"/>
  <c r="I153" i="1"/>
  <c r="K143" i="1"/>
  <c r="L143" i="1" s="1"/>
  <c r="I143" i="1"/>
  <c r="K142" i="1"/>
  <c r="I142" i="1"/>
  <c r="L141" i="1"/>
  <c r="K141" i="1"/>
  <c r="I141" i="1"/>
  <c r="K140" i="1"/>
  <c r="L140" i="1" s="1"/>
  <c r="I140" i="1"/>
  <c r="L139" i="1"/>
  <c r="K139" i="1"/>
  <c r="I139" i="1"/>
  <c r="K138" i="1"/>
  <c r="L138" i="1" s="1"/>
  <c r="I138" i="1"/>
  <c r="L137" i="1"/>
  <c r="K137" i="1"/>
  <c r="I137" i="1"/>
  <c r="K136" i="1"/>
  <c r="L136" i="1" s="1"/>
  <c r="I136" i="1"/>
  <c r="I135" i="1"/>
  <c r="K134" i="1"/>
  <c r="L134" i="1" s="1"/>
  <c r="I134" i="1"/>
  <c r="L133" i="1"/>
  <c r="K133" i="1"/>
  <c r="I133" i="1"/>
  <c r="K132" i="1"/>
  <c r="L132" i="1" s="1"/>
  <c r="I132" i="1"/>
  <c r="L131" i="1"/>
  <c r="K131" i="1"/>
  <c r="I131" i="1"/>
  <c r="K130" i="1"/>
  <c r="L130" i="1" s="1"/>
  <c r="I130" i="1"/>
  <c r="L129" i="1"/>
  <c r="K129" i="1"/>
  <c r="I129" i="1"/>
  <c r="K126" i="1"/>
  <c r="L126" i="1" s="1"/>
  <c r="I126" i="1"/>
  <c r="L125" i="1"/>
  <c r="K125" i="1"/>
  <c r="I125" i="1"/>
  <c r="K124" i="1"/>
  <c r="L124" i="1" s="1"/>
  <c r="I124" i="1"/>
  <c r="L123" i="1"/>
  <c r="K123" i="1"/>
  <c r="I123" i="1"/>
  <c r="K122" i="1"/>
  <c r="L122" i="1" s="1"/>
  <c r="I122" i="1"/>
  <c r="L121" i="1"/>
  <c r="K121" i="1"/>
  <c r="I121" i="1"/>
  <c r="K120" i="1"/>
  <c r="L120" i="1" s="1"/>
  <c r="I120" i="1"/>
  <c r="L119" i="1"/>
  <c r="K119" i="1"/>
  <c r="I119" i="1"/>
  <c r="K118" i="1"/>
  <c r="L118" i="1" s="1"/>
  <c r="I118" i="1"/>
  <c r="L117" i="1"/>
  <c r="K117" i="1"/>
  <c r="I117" i="1"/>
  <c r="K116" i="1"/>
  <c r="L116" i="1" s="1"/>
  <c r="I116" i="1"/>
  <c r="L115" i="1"/>
  <c r="K115" i="1"/>
  <c r="I115" i="1"/>
  <c r="K114" i="1"/>
  <c r="L114" i="1" s="1"/>
  <c r="I114" i="1"/>
  <c r="L113" i="1"/>
  <c r="K113" i="1"/>
  <c r="I113" i="1"/>
  <c r="K112" i="1"/>
  <c r="L112" i="1" s="1"/>
  <c r="I112" i="1"/>
  <c r="L111" i="1"/>
  <c r="K111" i="1"/>
  <c r="I111" i="1"/>
  <c r="K110" i="1"/>
  <c r="L110" i="1" s="1"/>
  <c r="I110" i="1"/>
  <c r="L109" i="1"/>
  <c r="K109" i="1"/>
  <c r="I109" i="1"/>
  <c r="L108" i="1"/>
  <c r="L107" i="1"/>
  <c r="K107" i="1"/>
  <c r="I107" i="1"/>
  <c r="K106" i="1"/>
  <c r="L106" i="1" s="1"/>
  <c r="I106" i="1"/>
  <c r="L105" i="1"/>
  <c r="K105" i="1"/>
  <c r="I105" i="1"/>
  <c r="K104" i="1"/>
  <c r="L104" i="1" s="1"/>
  <c r="I104" i="1"/>
  <c r="L97" i="1"/>
  <c r="K97" i="1"/>
  <c r="I97" i="1"/>
  <c r="K96" i="1"/>
  <c r="L96" i="1" s="1"/>
  <c r="I96" i="1"/>
  <c r="L95" i="1"/>
  <c r="K95" i="1"/>
  <c r="I95" i="1"/>
  <c r="I94" i="1"/>
  <c r="L93" i="1"/>
  <c r="K93" i="1"/>
  <c r="L92" i="1"/>
  <c r="K92" i="1"/>
  <c r="I92" i="1"/>
  <c r="K91" i="1"/>
  <c r="L91" i="1" s="1"/>
  <c r="I91" i="1"/>
  <c r="L90" i="1"/>
  <c r="K90" i="1"/>
  <c r="I90" i="1"/>
  <c r="K89" i="1"/>
  <c r="L89" i="1" s="1"/>
  <c r="I89" i="1"/>
  <c r="L88" i="1"/>
  <c r="K88" i="1"/>
  <c r="I88" i="1"/>
  <c r="K87" i="1"/>
  <c r="L87" i="1" s="1"/>
  <c r="I87" i="1"/>
  <c r="L86" i="1"/>
  <c r="K86" i="1"/>
  <c r="I86" i="1"/>
  <c r="K85" i="1"/>
  <c r="L85" i="1" s="1"/>
  <c r="K83" i="1"/>
  <c r="L83" i="1" s="1"/>
  <c r="K82" i="1"/>
  <c r="L82" i="1" s="1"/>
  <c r="I82" i="1"/>
  <c r="L81" i="1"/>
  <c r="K81" i="1"/>
  <c r="I81" i="1"/>
  <c r="K80" i="1"/>
  <c r="L80" i="1" s="1"/>
  <c r="I80" i="1"/>
  <c r="L73" i="1"/>
  <c r="K73" i="1"/>
  <c r="I73" i="1"/>
  <c r="K72" i="1"/>
  <c r="I72" i="1"/>
  <c r="K71" i="1"/>
  <c r="L71" i="1" s="1"/>
  <c r="I71" i="1"/>
  <c r="L70" i="1"/>
  <c r="K70" i="1"/>
  <c r="I70" i="1"/>
  <c r="K69" i="1"/>
  <c r="L69" i="1" s="1"/>
  <c r="I69" i="1"/>
  <c r="L68" i="1"/>
  <c r="K68" i="1"/>
  <c r="I68" i="1"/>
  <c r="K67" i="1"/>
  <c r="L67" i="1" s="1"/>
  <c r="I67" i="1"/>
  <c r="L66" i="1"/>
  <c r="K66" i="1"/>
  <c r="L65" i="1"/>
  <c r="K65" i="1"/>
  <c r="L64" i="1"/>
  <c r="K64" i="1"/>
  <c r="I64" i="1"/>
  <c r="K63" i="1"/>
  <c r="I63" i="1"/>
  <c r="K62" i="1"/>
  <c r="L62" i="1" s="1"/>
  <c r="K61" i="1"/>
  <c r="L61" i="1" s="1"/>
  <c r="I61" i="1"/>
  <c r="I60" i="1"/>
  <c r="I59" i="1"/>
  <c r="L52" i="1"/>
  <c r="K52" i="1"/>
  <c r="I52" i="1"/>
  <c r="K51" i="1"/>
  <c r="L51" i="1" s="1"/>
  <c r="I51" i="1"/>
  <c r="L50" i="1"/>
  <c r="I50" i="1"/>
  <c r="L49" i="1"/>
  <c r="K49" i="1"/>
  <c r="I49" i="1"/>
  <c r="K48" i="1"/>
  <c r="L48" i="1" s="1"/>
  <c r="I48" i="1"/>
  <c r="L47" i="1"/>
  <c r="K47" i="1"/>
  <c r="I47" i="1"/>
  <c r="K46" i="1"/>
  <c r="L46" i="1" s="1"/>
  <c r="I46" i="1"/>
  <c r="L40" i="1"/>
  <c r="K40" i="1"/>
  <c r="I40" i="1"/>
  <c r="K39" i="1"/>
  <c r="L39" i="1" s="1"/>
  <c r="I39" i="1"/>
  <c r="L38" i="1"/>
  <c r="K38" i="1"/>
  <c r="I38" i="1"/>
  <c r="K37" i="1"/>
  <c r="L37" i="1" s="1"/>
  <c r="I37" i="1"/>
  <c r="K36" i="1"/>
  <c r="L36" i="1" s="1"/>
  <c r="I36" i="1"/>
  <c r="K35" i="1"/>
  <c r="L35" i="1" s="1"/>
  <c r="I35" i="1"/>
  <c r="L33" i="1"/>
  <c r="K33" i="1"/>
  <c r="I33" i="1"/>
  <c r="L32" i="1"/>
  <c r="I32" i="1"/>
  <c r="K31" i="1"/>
  <c r="L31" i="1" s="1"/>
  <c r="I31" i="1"/>
  <c r="L29" i="1"/>
  <c r="K29" i="1"/>
  <c r="I29" i="1"/>
  <c r="K28" i="1"/>
  <c r="L28" i="1" s="1"/>
  <c r="I28" i="1"/>
  <c r="K27" i="1"/>
  <c r="L27" i="1" s="1"/>
  <c r="I27" i="1"/>
  <c r="K26" i="1"/>
  <c r="L26" i="1" s="1"/>
  <c r="I26" i="1"/>
</calcChain>
</file>

<file path=xl/sharedStrings.xml><?xml version="1.0" encoding="utf-8"?>
<sst xmlns="http://schemas.openxmlformats.org/spreadsheetml/2006/main" count="1969" uniqueCount="1056">
  <si>
    <t>　商・政経学部  英語・語学・ゼミナール等</t>
    <rPh sb="9" eb="11">
      <t>エイゴ</t>
    </rPh>
    <rPh sb="12" eb="14">
      <t>ゴガク</t>
    </rPh>
    <rPh sb="20" eb="21">
      <t>トウ</t>
    </rPh>
    <phoneticPr fontId="9"/>
  </si>
  <si>
    <t>商学部国ビジ英語→選択英語・語学→商学部英語→政経学部英語→第２語学→ゼミナール等の順に掲示</t>
    <rPh sb="0" eb="3">
      <t>ショウガクブ</t>
    </rPh>
    <rPh sb="3" eb="4">
      <t>コク</t>
    </rPh>
    <rPh sb="6" eb="8">
      <t>エイゴ</t>
    </rPh>
    <rPh sb="9" eb="11">
      <t>センタク</t>
    </rPh>
    <rPh sb="11" eb="13">
      <t>エイゴ</t>
    </rPh>
    <rPh sb="14" eb="16">
      <t>ゴガク</t>
    </rPh>
    <rPh sb="17" eb="20">
      <t>ショウガクブ</t>
    </rPh>
    <rPh sb="20" eb="22">
      <t>エイゴ</t>
    </rPh>
    <rPh sb="23" eb="25">
      <t>セイケイ</t>
    </rPh>
    <rPh sb="25" eb="27">
      <t>ガクブ</t>
    </rPh>
    <rPh sb="27" eb="29">
      <t>エイゴ</t>
    </rPh>
    <rPh sb="30" eb="31">
      <t>ダイ</t>
    </rPh>
    <rPh sb="32" eb="34">
      <t>ゴガク</t>
    </rPh>
    <rPh sb="40" eb="41">
      <t>トウ</t>
    </rPh>
    <rPh sb="42" eb="43">
      <t>ジュン</t>
    </rPh>
    <rPh sb="44" eb="46">
      <t>ケイジ</t>
    </rPh>
    <phoneticPr fontId="9"/>
  </si>
  <si>
    <t>　　いずれの場合も、購入用紙に記入しないでください。</t>
    <rPh sb="6" eb="8">
      <t>バアイ</t>
    </rPh>
    <rPh sb="10" eb="12">
      <t>コウニュウ</t>
    </rPh>
    <rPh sb="12" eb="14">
      <t>ヨウシ</t>
    </rPh>
    <rPh sb="15" eb="17">
      <t>キニュウ</t>
    </rPh>
    <phoneticPr fontId="15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</si>
  <si>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書名が空欄の場合は、現時点で先生から連絡がないか、教科書の指定がありません。</t>
    </r>
    <rPh sb="2" eb="4">
      <t>ショメイ</t>
    </rPh>
    <rPh sb="5" eb="7">
      <t>クウラン</t>
    </rPh>
    <rPh sb="8" eb="10">
      <t>バアイ</t>
    </rPh>
    <rPh sb="12" eb="15">
      <t>ゲンジテン</t>
    </rPh>
    <rPh sb="16" eb="18">
      <t>センセイ</t>
    </rPh>
    <rPh sb="20" eb="22">
      <t>レンラク</t>
    </rPh>
    <rPh sb="27" eb="30">
      <t>キョウカショ</t>
    </rPh>
    <rPh sb="31" eb="33">
      <t>シテイ</t>
    </rPh>
    <phoneticPr fontId="15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</si>
  <si>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税込定価が空欄の場合は、購買会に入荷していない状態です。</t>
    </r>
    <rPh sb="2" eb="4">
      <t>ゼイコミ</t>
    </rPh>
    <rPh sb="4" eb="6">
      <t>テイカ</t>
    </rPh>
    <phoneticPr fontId="15"/>
  </si>
  <si>
    <r>
      <t>※</t>
    </r>
    <r>
      <rPr>
        <b/>
        <sz val="11"/>
        <color rgb="FF0000FF"/>
        <rFont val="ＭＳ Ｐゴシック"/>
        <family val="3"/>
        <charset val="128"/>
      </rPr>
      <t>出版社品切れとなっているものは、購買会ではご用意できませんでした。</t>
    </r>
    <rPh sb="1" eb="4">
      <t>シュッパンシャ</t>
    </rPh>
    <rPh sb="4" eb="6">
      <t>シナギ</t>
    </rPh>
    <rPh sb="17" eb="20">
      <t>コウバイカイ</t>
    </rPh>
    <rPh sb="23" eb="25">
      <t>ヨウイ</t>
    </rPh>
    <phoneticPr fontId="15"/>
  </si>
  <si>
    <r>
      <t>※</t>
    </r>
    <r>
      <rPr>
        <b/>
        <sz val="11"/>
        <color rgb="FF0000FF"/>
        <rFont val="ＭＳ Ｐゴシック"/>
        <family val="3"/>
        <charset val="128"/>
      </rPr>
      <t>取り寄せとなっているものは、必要な方は、別途、注文となります。</t>
    </r>
    <rPh sb="1" eb="2">
      <t>ト</t>
    </rPh>
    <rPh sb="3" eb="4">
      <t>ヨ</t>
    </rPh>
    <rPh sb="15" eb="17">
      <t>ヒツヨウ</t>
    </rPh>
    <rPh sb="18" eb="19">
      <t>カタ</t>
    </rPh>
    <rPh sb="21" eb="23">
      <t>ベット</t>
    </rPh>
    <rPh sb="24" eb="26">
      <t>チュウモン</t>
    </rPh>
    <phoneticPr fontId="15"/>
  </si>
  <si>
    <r>
      <t>●棚番で、</t>
    </r>
    <r>
      <rPr>
        <b/>
        <sz val="11"/>
        <color rgb="FFFF0000"/>
        <rFont val="ＭＳ Ｐゴシック"/>
        <family val="3"/>
        <charset val="128"/>
        <scheme val="minor"/>
      </rPr>
      <t>赤い数字</t>
    </r>
    <r>
      <rPr>
        <b/>
        <sz val="11"/>
        <color theme="1"/>
        <rFont val="ＭＳ Ｐゴシック"/>
        <family val="3"/>
        <charset val="128"/>
        <scheme val="minor"/>
      </rPr>
      <t>は、前に出てきている棚番と同じ数字です。</t>
    </r>
    <rPh sb="1" eb="2">
      <t>タナ</t>
    </rPh>
    <rPh sb="5" eb="6">
      <t>アカ</t>
    </rPh>
    <rPh sb="7" eb="9">
      <t>スウジ</t>
    </rPh>
    <rPh sb="11" eb="12">
      <t>マエ</t>
    </rPh>
    <rPh sb="13" eb="14">
      <t>デ</t>
    </rPh>
    <rPh sb="19" eb="21">
      <t>タナバン</t>
    </rPh>
    <rPh sb="22" eb="23">
      <t>オナ</t>
    </rPh>
    <rPh sb="24" eb="26">
      <t>スウジ</t>
    </rPh>
    <phoneticPr fontId="15"/>
  </si>
  <si>
    <t>　前後の棚番と異なっている意味で、赤くなっています。</t>
    <rPh sb="1" eb="3">
      <t>ゼンゴ</t>
    </rPh>
    <rPh sb="4" eb="6">
      <t>タナバン</t>
    </rPh>
    <rPh sb="7" eb="8">
      <t>コト</t>
    </rPh>
    <rPh sb="13" eb="15">
      <t>イミ</t>
    </rPh>
    <rPh sb="17" eb="18">
      <t>アカ</t>
    </rPh>
    <phoneticPr fontId="15"/>
  </si>
  <si>
    <t>●定価の横にある※印の教科書は、割引がありません。</t>
    <rPh sb="1" eb="3">
      <t>テイカ</t>
    </rPh>
    <rPh sb="4" eb="5">
      <t>ヨコ</t>
    </rPh>
    <rPh sb="9" eb="10">
      <t>ジルシ</t>
    </rPh>
    <rPh sb="11" eb="14">
      <t>キョウカショ</t>
    </rPh>
    <rPh sb="16" eb="18">
      <t>ワリビキ</t>
    </rPh>
    <phoneticPr fontId="15"/>
  </si>
  <si>
    <t>●特に記載のないものは教科書です。</t>
    <rPh sb="1" eb="2">
      <t>トク</t>
    </rPh>
    <rPh sb="3" eb="5">
      <t>キサイ</t>
    </rPh>
    <rPh sb="11" eb="14">
      <t>キョウカショ</t>
    </rPh>
    <phoneticPr fontId="15"/>
  </si>
  <si>
    <r>
      <t>●</t>
    </r>
    <r>
      <rPr>
        <b/>
        <sz val="11"/>
        <color rgb="FFFF0000"/>
        <rFont val="ＭＳ Ｐゴシック"/>
        <family val="3"/>
        <charset val="128"/>
        <scheme val="minor"/>
      </rPr>
      <t>参考書</t>
    </r>
    <r>
      <rPr>
        <b/>
        <sz val="11"/>
        <color rgb="FF0000FF"/>
        <rFont val="ＭＳ Ｐゴシック"/>
        <family val="3"/>
        <charset val="128"/>
        <scheme val="minor"/>
      </rPr>
      <t>などの表示があるものは、先生の指示等をうけて、</t>
    </r>
    <r>
      <rPr>
        <b/>
        <u/>
        <sz val="11"/>
        <color rgb="FFFF0000"/>
        <rFont val="ＭＳ Ｐゴシック"/>
        <family val="3"/>
        <charset val="128"/>
        <scheme val="minor"/>
      </rPr>
      <t>必要に応じて</t>
    </r>
    <r>
      <rPr>
        <b/>
        <sz val="11"/>
        <color rgb="FF0000FF"/>
        <rFont val="ＭＳ Ｐゴシック"/>
        <family val="3"/>
        <charset val="128"/>
        <scheme val="minor"/>
      </rPr>
      <t>購入して下さい。</t>
    </r>
    <rPh sb="1" eb="4">
      <t>サンコウショ</t>
    </rPh>
    <rPh sb="7" eb="9">
      <t>ヒョウジ</t>
    </rPh>
    <rPh sb="16" eb="18">
      <t>センセイ</t>
    </rPh>
    <rPh sb="19" eb="21">
      <t>シジ</t>
    </rPh>
    <rPh sb="21" eb="22">
      <t>トウ</t>
    </rPh>
    <rPh sb="27" eb="29">
      <t>ヒツヨウ</t>
    </rPh>
    <rPh sb="30" eb="31">
      <t>オウ</t>
    </rPh>
    <rPh sb="33" eb="35">
      <t>コウニュウ</t>
    </rPh>
    <rPh sb="37" eb="38">
      <t>クダ</t>
    </rPh>
    <phoneticPr fontId="15"/>
  </si>
  <si>
    <t>国際ﾋﾞｼﾞﾈｽ学科　2年英語関係</t>
    <rPh sb="0" eb="2">
      <t>コクサイ</t>
    </rPh>
    <rPh sb="8" eb="10">
      <t>ガッカ</t>
    </rPh>
    <rPh sb="12" eb="13">
      <t>ネン</t>
    </rPh>
    <rPh sb="13" eb="15">
      <t>エイゴ</t>
    </rPh>
    <rPh sb="15" eb="17">
      <t>カンケイ</t>
    </rPh>
    <phoneticPr fontId="9"/>
  </si>
  <si>
    <t>※は割引なし</t>
  </si>
  <si>
    <t>科　目　名</t>
    <phoneticPr fontId="9"/>
  </si>
  <si>
    <t>先生名</t>
    <phoneticPr fontId="9"/>
  </si>
  <si>
    <t>教科書番号</t>
    <rPh sb="0" eb="3">
      <t>キョウカショ</t>
    </rPh>
    <rPh sb="3" eb="5">
      <t>バンゴウ</t>
    </rPh>
    <phoneticPr fontId="9"/>
  </si>
  <si>
    <t>書　　　　　　　名</t>
    <phoneticPr fontId="9"/>
  </si>
  <si>
    <t>出　版　社</t>
    <phoneticPr fontId="9"/>
  </si>
  <si>
    <t>本体価格</t>
    <rPh sb="0" eb="2">
      <t>ホンタイ</t>
    </rPh>
    <rPh sb="2" eb="4">
      <t>カカク</t>
    </rPh>
    <phoneticPr fontId="9"/>
  </si>
  <si>
    <t>税込定価</t>
    <rPh sb="0" eb="2">
      <t>ゼイコミ</t>
    </rPh>
    <rPh sb="2" eb="4">
      <t>テイカ</t>
    </rPh>
    <phoneticPr fontId="15"/>
  </si>
  <si>
    <t>購買会売価</t>
    <rPh sb="0" eb="5">
      <t>コウバイカイバイカ</t>
    </rPh>
    <phoneticPr fontId="15"/>
  </si>
  <si>
    <t>備　　　考</t>
    <phoneticPr fontId="9"/>
  </si>
  <si>
    <t>Basic Business English R&amp;W Ⅰ【木】1</t>
    <rPh sb="29" eb="30">
      <t>モク</t>
    </rPh>
    <phoneticPr fontId="15"/>
  </si>
  <si>
    <t>徳岡</t>
    <rPh sb="0" eb="2">
      <t>トクオカ</t>
    </rPh>
    <phoneticPr fontId="15"/>
  </si>
  <si>
    <t>Getting Global! ― Engineer Your Future with English</t>
  </si>
  <si>
    <t>金星堂</t>
    <rPh sb="0" eb="1">
      <t>キン</t>
    </rPh>
    <rPh sb="1" eb="3">
      <t>セイドウ</t>
    </rPh>
    <phoneticPr fontId="15"/>
  </si>
  <si>
    <t>Basic English Business Presentation Ⅰ</t>
  </si>
  <si>
    <t>カルロ</t>
    <phoneticPr fontId="15"/>
  </si>
  <si>
    <t>Basic International Business in English Ⅰ</t>
  </si>
  <si>
    <t>エセックス</t>
    <phoneticPr fontId="15"/>
  </si>
  <si>
    <t>Improving TOEIC/TOEFL Scores A</t>
    <phoneticPr fontId="15"/>
  </si>
  <si>
    <t>豊田</t>
    <rPh sb="0" eb="2">
      <t>トヨタ</t>
    </rPh>
    <phoneticPr fontId="15"/>
  </si>
  <si>
    <t>Comprehensive practice for the TOEIC L&amp;R TEST</t>
    <phoneticPr fontId="15"/>
  </si>
  <si>
    <t>成美堂</t>
    <rPh sb="0" eb="3">
      <t>セイビドウ</t>
    </rPh>
    <phoneticPr fontId="15"/>
  </si>
  <si>
    <t>Media English A</t>
    <phoneticPr fontId="15"/>
  </si>
  <si>
    <t>ビ－サム</t>
    <phoneticPr fontId="15"/>
  </si>
  <si>
    <t>Advanced Business English R&amp;W Ⅰ</t>
  </si>
  <si>
    <t>井内</t>
    <rPh sb="0" eb="2">
      <t>イウチ</t>
    </rPh>
    <phoneticPr fontId="15"/>
  </si>
  <si>
    <t>Advanced English Business Presentation Ⅰ 【金】2</t>
    <rPh sb="42" eb="43">
      <t>キン</t>
    </rPh>
    <phoneticPr fontId="15"/>
  </si>
  <si>
    <t>パック</t>
    <phoneticPr fontId="15"/>
  </si>
  <si>
    <t>Present Yourself 2</t>
    <phoneticPr fontId="15"/>
  </si>
  <si>
    <t>Cambridge</t>
    <phoneticPr fontId="15"/>
  </si>
  <si>
    <t>※</t>
    <phoneticPr fontId="15"/>
  </si>
  <si>
    <t>Advanced International Business in English Ⅰ</t>
  </si>
  <si>
    <t>パブロ</t>
    <phoneticPr fontId="15"/>
  </si>
  <si>
    <t xml:space="preserve">Advanced Studies of Business </t>
    <phoneticPr fontId="15"/>
  </si>
  <si>
    <t>オオヤマ</t>
    <phoneticPr fontId="15"/>
  </si>
  <si>
    <t>International　Express Itermediate</t>
    <phoneticPr fontId="15"/>
  </si>
  <si>
    <t>Oxford</t>
    <phoneticPr fontId="15"/>
  </si>
  <si>
    <t>※</t>
    <phoneticPr fontId="15"/>
  </si>
  <si>
    <t>　　English I　（Business English）【金】3</t>
    <phoneticPr fontId="15"/>
  </si>
  <si>
    <t>Advanced Studies of Business</t>
    <phoneticPr fontId="15"/>
  </si>
  <si>
    <t>三井</t>
    <phoneticPr fontId="15"/>
  </si>
  <si>
    <t xml:space="preserve">      English I (Current English)</t>
    <phoneticPr fontId="15"/>
  </si>
  <si>
    <t>アラン</t>
    <phoneticPr fontId="15"/>
  </si>
  <si>
    <t xml:space="preserve">      English I（Preparation)</t>
    <phoneticPr fontId="15"/>
  </si>
  <si>
    <t>学部基礎科目　　（英語）</t>
    <rPh sb="0" eb="2">
      <t>ガクブ</t>
    </rPh>
    <rPh sb="2" eb="4">
      <t>キソ</t>
    </rPh>
    <rPh sb="4" eb="6">
      <t>カモク</t>
    </rPh>
    <rPh sb="9" eb="11">
      <t>エイゴ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</si>
  <si>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</si>
  <si>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</si>
  <si>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</si>
  <si>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</si>
  <si>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</si>
  <si>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Intermediate Business English Ⅰ　Ａ組【水】２</t>
    <rPh sb="35" eb="36">
      <t>スイ</t>
    </rPh>
    <phoneticPr fontId="15"/>
  </si>
  <si>
    <t>豊田　</t>
    <phoneticPr fontId="15"/>
  </si>
  <si>
    <t>Comprehensive Practice for the TOEIC L&amp;R TEST</t>
    <phoneticPr fontId="15"/>
  </si>
  <si>
    <t>Intermediate Business English Ⅰ　Ｂ組【金】２</t>
    <rPh sb="35" eb="36">
      <t>キン</t>
    </rPh>
    <phoneticPr fontId="15"/>
  </si>
  <si>
    <t>Comprehensive Practice for the TOEIC L&amp;R TEST</t>
    <phoneticPr fontId="15"/>
  </si>
  <si>
    <t>Intermediate Business English Ⅰ　Ｃ組【水】３</t>
    <rPh sb="35" eb="36">
      <t>スイ</t>
    </rPh>
    <phoneticPr fontId="15"/>
  </si>
  <si>
    <t>張</t>
    <rPh sb="0" eb="1">
      <t>チョウ</t>
    </rPh>
    <phoneticPr fontId="15"/>
  </si>
  <si>
    <t>Ｇｌｏｂａｌ　Ｂｕｓｉｎｅｓｓ　Ｃａｓｅ　Ｓｔｕｄｉｅｓ</t>
    <phoneticPr fontId="15"/>
  </si>
  <si>
    <t>Intermediate Business English Ⅰ　Ｄ組【水】２</t>
    <rPh sb="35" eb="36">
      <t>スイ</t>
    </rPh>
    <phoneticPr fontId="15"/>
  </si>
  <si>
    <t>Intermediate Business English Ⅰ　Ｅ組【火】３</t>
    <rPh sb="35" eb="36">
      <t>カ</t>
    </rPh>
    <phoneticPr fontId="15"/>
  </si>
  <si>
    <t>First Steps to Office English</t>
    <phoneticPr fontId="15"/>
  </si>
  <si>
    <t>Ｃｅｎｇａｇｅ</t>
    <phoneticPr fontId="15"/>
  </si>
  <si>
    <t>Intermediate Business English Ⅱ（再）</t>
    <phoneticPr fontId="15"/>
  </si>
  <si>
    <t>選択外国語　（英語）</t>
    <rPh sb="0" eb="2">
      <t>センタク</t>
    </rPh>
    <rPh sb="2" eb="5">
      <t>ガイコクゴ</t>
    </rPh>
    <rPh sb="7" eb="9">
      <t>エイゴ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</si>
  <si>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</si>
  <si>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</si>
  <si>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</si>
  <si>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</si>
  <si>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</si>
  <si>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BasicEnglishCommunicationⅠ/Basic English SpeakingⅠ　　　　【金】２</t>
    <rPh sb="55" eb="56">
      <t>キン</t>
    </rPh>
    <phoneticPr fontId="15"/>
  </si>
  <si>
    <t>オオヤマ</t>
    <phoneticPr fontId="15"/>
  </si>
  <si>
    <t>Ｓｐｅａｋ　Ｎｏｗ　2</t>
    <phoneticPr fontId="15"/>
  </si>
  <si>
    <t>Ｏｘｆｏｒｄ</t>
    <phoneticPr fontId="15"/>
  </si>
  <si>
    <t>※</t>
  </si>
  <si>
    <t>Basic English Grammar＆Writing Ⅰ　【火】１</t>
    <rPh sb="33" eb="34">
      <t>カ</t>
    </rPh>
    <phoneticPr fontId="15"/>
  </si>
  <si>
    <t>オニヤヌシ</t>
    <phoneticPr fontId="15"/>
  </si>
  <si>
    <t>Grammar For Great Writing A</t>
    <phoneticPr fontId="15"/>
  </si>
  <si>
    <t>Ｃｅｎｇａｇｅ</t>
    <phoneticPr fontId="15"/>
  </si>
  <si>
    <t>Basic English ReadingⅠ　　【木】４</t>
    <rPh sb="25" eb="26">
      <t>モク</t>
    </rPh>
    <phoneticPr fontId="15"/>
  </si>
  <si>
    <t>4技能統合型で学ぶ英語コ－ス：準中級</t>
    <rPh sb="1" eb="3">
      <t>ギノウ</t>
    </rPh>
    <rPh sb="3" eb="6">
      <t>トウゴウガタ</t>
    </rPh>
    <rPh sb="7" eb="8">
      <t>マナ</t>
    </rPh>
    <rPh sb="9" eb="11">
      <t>エイゴ</t>
    </rPh>
    <rPh sb="15" eb="16">
      <t>ジュン</t>
    </rPh>
    <rPh sb="16" eb="18">
      <t>チュウキュウ</t>
    </rPh>
    <phoneticPr fontId="15"/>
  </si>
  <si>
    <t>Basic English Listening　Ⅰ　【火】３</t>
    <rPh sb="27" eb="28">
      <t>カ</t>
    </rPh>
    <phoneticPr fontId="15"/>
  </si>
  <si>
    <t>ＨＥＡＲ　ＨＥＲＥ！</t>
    <phoneticPr fontId="15"/>
  </si>
  <si>
    <t>Basic English Ｂｕｓｉｎｅｓｓ　Ｐｒｅｓｅｎｔａｔｉｏｎ Ⅰ【火】1</t>
    <rPh sb="38" eb="39">
      <t>カ</t>
    </rPh>
    <phoneticPr fontId="15"/>
  </si>
  <si>
    <t>リンチ</t>
    <phoneticPr fontId="15"/>
  </si>
  <si>
    <t>Ｐｒｅｓｅｎｔ　Ｙｏｕｒｓｅｌｆ 1</t>
    <phoneticPr fontId="15"/>
  </si>
  <si>
    <t>Ｃａｍｂｒｉｄｇｅ</t>
    <phoneticPr fontId="15"/>
  </si>
  <si>
    <t>Media English　A　【火】２</t>
    <rPh sb="17" eb="18">
      <t>カ</t>
    </rPh>
    <phoneticPr fontId="15"/>
  </si>
  <si>
    <t>木内</t>
    <rPh sb="0" eb="2">
      <t>キウチ</t>
    </rPh>
    <phoneticPr fontId="15"/>
  </si>
  <si>
    <t>CNN10　Student　News</t>
    <phoneticPr fontId="15"/>
  </si>
  <si>
    <t>朝日出版社</t>
    <rPh sb="0" eb="2">
      <t>アサヒ</t>
    </rPh>
    <rPh sb="2" eb="5">
      <t>シュッパンシャ</t>
    </rPh>
    <phoneticPr fontId="15"/>
  </si>
  <si>
    <t>Intermediate English CommunicationⅠ（English Pronunciation PracticeⅠ）【金】１</t>
    <rPh sb="69" eb="70">
      <t>キン</t>
    </rPh>
    <phoneticPr fontId="15"/>
  </si>
  <si>
    <t>オオヤマ</t>
    <phoneticPr fontId="15"/>
  </si>
  <si>
    <t>Ｓｐｅａｋ　Ｎｏｗ　3</t>
    <phoneticPr fontId="15"/>
  </si>
  <si>
    <t>Ｏｘｆｏｒｄ</t>
    <phoneticPr fontId="15"/>
  </si>
  <si>
    <t>Ａｄｖａｎｃｅｄ　Ｓｔｕｄｉｅｓ　ｏｆ　Ｂｕｓｉｎｅｓｓ　Ｅｎｇｌｉｓｈ1【金】3</t>
    <rPh sb="38" eb="39">
      <t>キン</t>
    </rPh>
    <phoneticPr fontId="15"/>
  </si>
  <si>
    <t>オオヤマ</t>
    <phoneticPr fontId="15"/>
  </si>
  <si>
    <t>Ｉｎｔｅｒｎａｔｉｏｎａｌ　Ｅｘｐｒｅｓｓ　Ｉｎｔｅｒｍｅｄｉａｔｅ</t>
    <phoneticPr fontId="15"/>
  </si>
  <si>
    <t>Ｏｘｆｏｒｄ</t>
    <phoneticPr fontId="15"/>
  </si>
  <si>
    <t>Advanced English Communication Ⅰ/Advanced English Speaking Ⅰ【金】3</t>
    <rPh sb="61" eb="62">
      <t>キン</t>
    </rPh>
    <phoneticPr fontId="15"/>
  </si>
  <si>
    <t>パック</t>
    <phoneticPr fontId="15"/>
  </si>
  <si>
    <t>Ｓｐｅａｋ　Ｎｏｗ　4</t>
    <phoneticPr fontId="15"/>
  </si>
  <si>
    <t>Ｏｘｆｏｒｄ</t>
    <phoneticPr fontId="15"/>
  </si>
  <si>
    <t>Advanced English　Business　Presentation Ⅰ</t>
    <phoneticPr fontId="15"/>
  </si>
  <si>
    <t>マラバン</t>
    <phoneticPr fontId="15"/>
  </si>
  <si>
    <t>Advanced English Reading Ⅰ</t>
  </si>
  <si>
    <t>クラーク</t>
    <phoneticPr fontId="15"/>
  </si>
  <si>
    <t>Advanced English Listening Ⅰ　　　　【木】5</t>
    <rPh sb="33" eb="34">
      <t>モク</t>
    </rPh>
    <phoneticPr fontId="15"/>
  </si>
  <si>
    <t>エセックス</t>
    <phoneticPr fontId="15"/>
  </si>
  <si>
    <t>Advanced English Grammer Ⅰ</t>
  </si>
  <si>
    <t>Advanced English Writing Ⅰ　【木】４</t>
    <rPh sb="28" eb="29">
      <t>モク</t>
    </rPh>
    <phoneticPr fontId="15"/>
  </si>
  <si>
    <t>科　目　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</si>
  <si>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</si>
  <si>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</si>
  <si>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</si>
  <si>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資格・検定試験英語Ⅰ【月】３</t>
    <rPh sb="3" eb="5">
      <t>ケンテイ</t>
    </rPh>
    <rPh sb="11" eb="12">
      <t>ゲツ</t>
    </rPh>
    <phoneticPr fontId="15"/>
  </si>
  <si>
    <t>矢ヶ崎</t>
    <rPh sb="0" eb="3">
      <t>ヤガサキ</t>
    </rPh>
    <phoneticPr fontId="15"/>
  </si>
  <si>
    <t>Best Practice for the TOEIC  L&amp;R　Test　:Pre-Inter</t>
    <phoneticPr fontId="15"/>
  </si>
  <si>
    <t>資格・検定試験英語Ⅰ</t>
    <rPh sb="3" eb="5">
      <t>ケンテイ</t>
    </rPh>
    <phoneticPr fontId="15"/>
  </si>
  <si>
    <t>資格試験英語リーディング演習Ⅰ</t>
  </si>
  <si>
    <t>英語プレゼンテーション演習Ⅰ【水】１</t>
    <rPh sb="15" eb="16">
      <t>スイ</t>
    </rPh>
    <phoneticPr fontId="15"/>
  </si>
  <si>
    <t>ジョ－ンズ</t>
    <phoneticPr fontId="15"/>
  </si>
  <si>
    <t>Touchstone 4 BookA</t>
    <phoneticPr fontId="15"/>
  </si>
  <si>
    <t>Cambridge</t>
    <phoneticPr fontId="15"/>
  </si>
  <si>
    <t>（BookAかフルブック）どちらを購入</t>
    <rPh sb="17" eb="19">
      <t>コウニュウ</t>
    </rPh>
    <phoneticPr fontId="15"/>
  </si>
  <si>
    <t>Touchstone 4 Book(フルブック）</t>
    <phoneticPr fontId="15"/>
  </si>
  <si>
    <t>Cambridge</t>
    <phoneticPr fontId="15"/>
  </si>
  <si>
    <t>※</t>
    <phoneticPr fontId="15"/>
  </si>
  <si>
    <t>上級演習希望者</t>
    <rPh sb="0" eb="2">
      <t>ジョウキュウ</t>
    </rPh>
    <rPh sb="2" eb="4">
      <t>エンシュウ</t>
    </rPh>
    <rPh sb="4" eb="7">
      <t>キボウシャ</t>
    </rPh>
    <phoneticPr fontId="15"/>
  </si>
  <si>
    <t>英語ライティング演習Ⅰ【水】４</t>
    <rPh sb="12" eb="13">
      <t>スイ</t>
    </rPh>
    <phoneticPr fontId="15"/>
  </si>
  <si>
    <t>ジョ－ンズ</t>
    <phoneticPr fontId="15"/>
  </si>
  <si>
    <t>Final Draft 1</t>
    <phoneticPr fontId="15"/>
  </si>
  <si>
    <t>ジャーナリズムイングリッシュ演習Ⅰ</t>
  </si>
  <si>
    <t>Ｉｍｐｒｏｖｉｎｇ　ＴＯＥＩＣ/ＴＯＥＦＬ資格英語①</t>
    <rPh sb="21" eb="23">
      <t>シカク</t>
    </rPh>
    <rPh sb="23" eb="25">
      <t>エイゴ</t>
    </rPh>
    <phoneticPr fontId="15"/>
  </si>
  <si>
    <t>資格試験英語中級【木】3</t>
    <rPh sb="0" eb="2">
      <t>シカク</t>
    </rPh>
    <rPh sb="2" eb="4">
      <t>シケン</t>
    </rPh>
    <rPh sb="4" eb="6">
      <t>エイゴ</t>
    </rPh>
    <rPh sb="6" eb="8">
      <t>チュウキュウ</t>
    </rPh>
    <rPh sb="9" eb="10">
      <t>モク</t>
    </rPh>
    <phoneticPr fontId="15"/>
  </si>
  <si>
    <t>斉藤</t>
    <rPh sb="0" eb="2">
      <t>サイトウ</t>
    </rPh>
    <phoneticPr fontId="15"/>
  </si>
  <si>
    <t>TOEIC L&amp;R TESTリスニング＆ヴォキャブラリ－徹底演習</t>
    <rPh sb="28" eb="30">
      <t>テッテイ</t>
    </rPh>
    <rPh sb="30" eb="32">
      <t>エンシュウ</t>
    </rPh>
    <phoneticPr fontId="15"/>
  </si>
  <si>
    <t>三修社</t>
    <rPh sb="0" eb="3">
      <t>サンシュウシャ</t>
    </rPh>
    <phoneticPr fontId="15"/>
  </si>
  <si>
    <t>TOEIC TEST　速読速聴・英単語　Standard　1800Ver.2</t>
    <rPh sb="11" eb="13">
      <t>ソクドク</t>
    </rPh>
    <rPh sb="13" eb="14">
      <t>ソク</t>
    </rPh>
    <rPh sb="14" eb="15">
      <t>チョウ</t>
    </rPh>
    <rPh sb="16" eb="19">
      <t>エイタンゴ</t>
    </rPh>
    <phoneticPr fontId="15"/>
  </si>
  <si>
    <t>Z会</t>
    <rPh sb="1" eb="2">
      <t>カイ</t>
    </rPh>
    <phoneticPr fontId="15"/>
  </si>
  <si>
    <t>資格試験英語リスニング上級演習Ⅰ</t>
  </si>
  <si>
    <t>資格試験英語英文法・語法上級演習Ⅰ</t>
  </si>
  <si>
    <t>資格試験英語リーディング上級演習Ⅰ</t>
  </si>
  <si>
    <t>実践英語Ⅰ【水】３</t>
    <rPh sb="0" eb="2">
      <t>ジッセン</t>
    </rPh>
    <rPh sb="2" eb="4">
      <t>エイゴ</t>
    </rPh>
    <rPh sb="6" eb="7">
      <t>スイ</t>
    </rPh>
    <phoneticPr fontId="15"/>
  </si>
  <si>
    <t>Interchange　2　BookA</t>
    <phoneticPr fontId="15"/>
  </si>
  <si>
    <t>英語ライティング上級演習Ⅰ</t>
  </si>
  <si>
    <t>２０２５年休講</t>
    <rPh sb="4" eb="5">
      <t>ネン</t>
    </rPh>
    <rPh sb="5" eb="7">
      <t>キュウコウ</t>
    </rPh>
    <phoneticPr fontId="15"/>
  </si>
  <si>
    <t>英語プレゼンテーション上級演習Ⅰ【水】２</t>
    <rPh sb="17" eb="18">
      <t>スイ</t>
    </rPh>
    <phoneticPr fontId="15"/>
  </si>
  <si>
    <t>Touchstone 4 BookB</t>
    <phoneticPr fontId="15"/>
  </si>
  <si>
    <t>ジャーナリズムイングリッシュ上級演習Ⅰ</t>
  </si>
  <si>
    <t>専門選択外国語  (第２語学）</t>
    <rPh sb="0" eb="2">
      <t>センモン</t>
    </rPh>
    <rPh sb="2" eb="4">
      <t>センタク</t>
    </rPh>
    <rPh sb="4" eb="7">
      <t>ガイコクゴ</t>
    </rPh>
    <rPh sb="10" eb="11">
      <t>ダイ</t>
    </rPh>
    <rPh sb="12" eb="14">
      <t>ゴガク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</si>
  <si>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</si>
  <si>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</si>
  <si>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</si>
  <si>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</si>
  <si>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</si>
  <si>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初級スペイン語会話演習Ⅰ/スペイン語会話演習Ⅰ</t>
    <rPh sb="17" eb="18">
      <t>ゴ</t>
    </rPh>
    <rPh sb="18" eb="20">
      <t>カイワ</t>
    </rPh>
    <rPh sb="20" eb="22">
      <t>エンシュウ</t>
    </rPh>
    <phoneticPr fontId="15"/>
  </si>
  <si>
    <t>ｱﾊﾟﾘｼｵ</t>
    <phoneticPr fontId="15"/>
  </si>
  <si>
    <t>1年フランス語会話Ⅰ【水】４</t>
    <rPh sb="1" eb="2">
      <t>ネン</t>
    </rPh>
    <rPh sb="11" eb="12">
      <t>スイ</t>
    </rPh>
    <phoneticPr fontId="15"/>
  </si>
  <si>
    <t>柴田</t>
    <rPh sb="0" eb="2">
      <t>シバタ</t>
    </rPh>
    <phoneticPr fontId="15"/>
  </si>
  <si>
    <t>マエストロ　1</t>
    <phoneticPr fontId="15"/>
  </si>
  <si>
    <t>朝日出版社</t>
    <rPh sb="0" eb="5">
      <t>アサヒシュッパンシャ</t>
    </rPh>
    <phoneticPr fontId="15"/>
  </si>
  <si>
    <t>推薦辞書</t>
    <rPh sb="0" eb="2">
      <t>スイセン</t>
    </rPh>
    <rPh sb="2" eb="4">
      <t>ジショ</t>
    </rPh>
    <phoneticPr fontId="15"/>
  </si>
  <si>
    <t>プチ・ロワイヤル仏和辞典</t>
    <rPh sb="8" eb="10">
      <t>フツワ</t>
    </rPh>
    <rPh sb="10" eb="12">
      <t>ジテン</t>
    </rPh>
    <phoneticPr fontId="15"/>
  </si>
  <si>
    <t>旺文社</t>
    <rPh sb="0" eb="3">
      <t>オウブンシャ</t>
    </rPh>
    <phoneticPr fontId="15"/>
  </si>
  <si>
    <t>初級中国語会話演習Ⅰ</t>
  </si>
  <si>
    <t>林松涛</t>
    <rPh sb="0" eb="1">
      <t>リン</t>
    </rPh>
    <rPh sb="1" eb="2">
      <t>ショウ</t>
    </rPh>
    <rPh sb="2" eb="3">
      <t>トウ</t>
    </rPh>
    <phoneticPr fontId="15"/>
  </si>
  <si>
    <t>1年ドイツ語会話Ⅰ【月】2</t>
    <rPh sb="1" eb="2">
      <t>ネン</t>
    </rPh>
    <rPh sb="10" eb="11">
      <t>ゲツ</t>
    </rPh>
    <phoneticPr fontId="15"/>
  </si>
  <si>
    <t>クリストフ</t>
    <phoneticPr fontId="15"/>
  </si>
  <si>
    <t>プリマ・プルス　prima plus</t>
    <phoneticPr fontId="15"/>
  </si>
  <si>
    <t>※</t>
    <phoneticPr fontId="15"/>
  </si>
  <si>
    <t>初級韓国語会話演習Ⅰ【金】４</t>
    <rPh sb="11" eb="12">
      <t>キン</t>
    </rPh>
    <phoneticPr fontId="15"/>
  </si>
  <si>
    <t>池　成林</t>
    <rPh sb="0" eb="1">
      <t>イケ</t>
    </rPh>
    <rPh sb="2" eb="4">
      <t>セイリン</t>
    </rPh>
    <phoneticPr fontId="15"/>
  </si>
  <si>
    <t>韓国語リスニングトレ－ニング</t>
    <rPh sb="0" eb="3">
      <t>カンコクゴ</t>
    </rPh>
    <phoneticPr fontId="15"/>
  </si>
  <si>
    <t>ＨＡＮＡ</t>
    <phoneticPr fontId="15"/>
  </si>
  <si>
    <t>中級スペイン語会話演習Ⅰ</t>
  </si>
  <si>
    <t>中級フランス語会話演習Ⅰ</t>
  </si>
  <si>
    <t>ブロシェンヌ</t>
    <phoneticPr fontId="15"/>
  </si>
  <si>
    <t>中級中国語会話演習Ⅰ</t>
  </si>
  <si>
    <t>林　</t>
    <phoneticPr fontId="15"/>
  </si>
  <si>
    <t>中級ドイツ語会話演習Ⅰ</t>
  </si>
  <si>
    <t>中級韓国語会話演習Ⅰ</t>
  </si>
  <si>
    <t>池</t>
    <phoneticPr fontId="15"/>
  </si>
  <si>
    <t>資格試験中国語中級</t>
    <rPh sb="0" eb="2">
      <t>シカク</t>
    </rPh>
    <rPh sb="2" eb="4">
      <t>シケン</t>
    </rPh>
    <rPh sb="4" eb="7">
      <t>チュウゴクゴ</t>
    </rPh>
    <rPh sb="7" eb="9">
      <t>チュウキュウ</t>
    </rPh>
    <phoneticPr fontId="15"/>
  </si>
  <si>
    <t>久米井</t>
    <rPh sb="0" eb="3">
      <t>クメイ</t>
    </rPh>
    <phoneticPr fontId="15"/>
  </si>
  <si>
    <t>資格試験スペイン語中級 【木】3</t>
    <rPh sb="0" eb="2">
      <t>シカク</t>
    </rPh>
    <rPh sb="2" eb="4">
      <t>シケン</t>
    </rPh>
    <rPh sb="8" eb="9">
      <t>ゴ</t>
    </rPh>
    <rPh sb="9" eb="11">
      <t>チュウキュウ</t>
    </rPh>
    <rPh sb="13" eb="14">
      <t>モク</t>
    </rPh>
    <phoneticPr fontId="15"/>
  </si>
  <si>
    <t>豊丸</t>
    <rPh sb="0" eb="2">
      <t>トヨマル</t>
    </rPh>
    <phoneticPr fontId="15"/>
  </si>
  <si>
    <t>スペイン語基礎文法</t>
    <rPh sb="4" eb="5">
      <t>ゴ</t>
    </rPh>
    <rPh sb="5" eb="7">
      <t>キソ</t>
    </rPh>
    <rPh sb="7" eb="9">
      <t>ブンポウ</t>
    </rPh>
    <phoneticPr fontId="15"/>
  </si>
  <si>
    <t>白水社</t>
    <rPh sb="0" eb="3">
      <t>ハクスイシャ</t>
    </rPh>
    <phoneticPr fontId="15"/>
  </si>
  <si>
    <t>資格試験スペイン語上級</t>
    <rPh sb="0" eb="4">
      <t>シカクシケン</t>
    </rPh>
    <rPh sb="8" eb="9">
      <t>ゴ</t>
    </rPh>
    <rPh sb="9" eb="11">
      <t>ジョウキュウ</t>
    </rPh>
    <phoneticPr fontId="15"/>
  </si>
  <si>
    <t>後期開講</t>
    <rPh sb="0" eb="2">
      <t>コウキ</t>
    </rPh>
    <rPh sb="2" eb="4">
      <t>カイコウ</t>
    </rPh>
    <phoneticPr fontId="15"/>
  </si>
  <si>
    <t>スペイン語演習ＢⅠ</t>
    <rPh sb="4" eb="5">
      <t>ゴ</t>
    </rPh>
    <rPh sb="5" eb="7">
      <t>エンシュウ</t>
    </rPh>
    <phoneticPr fontId="15"/>
  </si>
  <si>
    <t>増山</t>
    <rPh sb="0" eb="2">
      <t>マスヤマ</t>
    </rPh>
    <phoneticPr fontId="15"/>
  </si>
  <si>
    <t>スペイン語演習DⅠ</t>
    <rPh sb="4" eb="5">
      <t>ゴ</t>
    </rPh>
    <rPh sb="5" eb="7">
      <t>エンシュウ</t>
    </rPh>
    <phoneticPr fontId="15"/>
  </si>
  <si>
    <t>岸下</t>
    <rPh sb="0" eb="2">
      <t>キシシタ</t>
    </rPh>
    <phoneticPr fontId="15"/>
  </si>
  <si>
    <t>資格試験フランス語中級【月】2</t>
    <rPh sb="0" eb="2">
      <t>シカク</t>
    </rPh>
    <rPh sb="2" eb="4">
      <t>シケン</t>
    </rPh>
    <rPh sb="8" eb="9">
      <t>ゴ</t>
    </rPh>
    <rPh sb="9" eb="11">
      <t>チュウキュウ</t>
    </rPh>
    <rPh sb="12" eb="13">
      <t>ゲツ</t>
    </rPh>
    <phoneticPr fontId="15"/>
  </si>
  <si>
    <t>羽生</t>
    <rPh sb="0" eb="2">
      <t>ハニュウ</t>
    </rPh>
    <phoneticPr fontId="15"/>
  </si>
  <si>
    <t>仏検3級スピ－ド合格　新訂版</t>
    <rPh sb="0" eb="1">
      <t>フツ</t>
    </rPh>
    <rPh sb="1" eb="2">
      <t>ケン</t>
    </rPh>
    <rPh sb="3" eb="4">
      <t>キュウ</t>
    </rPh>
    <rPh sb="8" eb="10">
      <t>ゴウカク</t>
    </rPh>
    <rPh sb="11" eb="12">
      <t>シン</t>
    </rPh>
    <rPh sb="12" eb="14">
      <t>テイバン</t>
    </rPh>
    <phoneticPr fontId="15"/>
  </si>
  <si>
    <t>資格試験フランス語上級</t>
    <rPh sb="0" eb="2">
      <t>シカク</t>
    </rPh>
    <rPh sb="2" eb="4">
      <t>シケン</t>
    </rPh>
    <rPh sb="8" eb="9">
      <t>ゴ</t>
    </rPh>
    <rPh sb="9" eb="11">
      <t>ジョウキュウ</t>
    </rPh>
    <phoneticPr fontId="15"/>
  </si>
  <si>
    <t>フランス語演習ＣⅠ</t>
  </si>
  <si>
    <t>柴田　</t>
    <phoneticPr fontId="15"/>
  </si>
  <si>
    <t>フランス語演習ＤⅠ</t>
  </si>
  <si>
    <t>平岡</t>
    <rPh sb="0" eb="2">
      <t>ヒラオカ</t>
    </rPh>
    <phoneticPr fontId="15"/>
  </si>
  <si>
    <t>林松涛</t>
    <rPh sb="0" eb="3">
      <t>リンショウトウ</t>
    </rPh>
    <phoneticPr fontId="15"/>
  </si>
  <si>
    <t>資格試験中国語上級</t>
    <rPh sb="0" eb="2">
      <t>シカク</t>
    </rPh>
    <rPh sb="2" eb="4">
      <t>シケン</t>
    </rPh>
    <rPh sb="4" eb="7">
      <t>チュウゴクゴ</t>
    </rPh>
    <rPh sb="7" eb="9">
      <t>ジョウキュウ</t>
    </rPh>
    <phoneticPr fontId="15"/>
  </si>
  <si>
    <t>中国語演習ＣⅠ</t>
  </si>
  <si>
    <t>林　</t>
    <phoneticPr fontId="15"/>
  </si>
  <si>
    <t>資格試験ドイツ語中級</t>
    <rPh sb="0" eb="2">
      <t>シカク</t>
    </rPh>
    <rPh sb="2" eb="4">
      <t>シケン</t>
    </rPh>
    <rPh sb="7" eb="8">
      <t>ゴ</t>
    </rPh>
    <rPh sb="8" eb="10">
      <t>チュウキュウ</t>
    </rPh>
    <phoneticPr fontId="15"/>
  </si>
  <si>
    <t>田野</t>
    <rPh sb="0" eb="2">
      <t>タノ</t>
    </rPh>
    <phoneticPr fontId="15"/>
  </si>
  <si>
    <t>資格試験ドイツ語上級</t>
    <rPh sb="0" eb="2">
      <t>シカク</t>
    </rPh>
    <rPh sb="2" eb="4">
      <t>シケン</t>
    </rPh>
    <rPh sb="7" eb="8">
      <t>ゴ</t>
    </rPh>
    <rPh sb="8" eb="10">
      <t>ジョウキュウ</t>
    </rPh>
    <phoneticPr fontId="15"/>
  </si>
  <si>
    <t>ドイツ語演習ＡⅠ</t>
  </si>
  <si>
    <t>片岡　</t>
    <phoneticPr fontId="15"/>
  </si>
  <si>
    <t>ドイツ語演習ＢⅠ</t>
  </si>
  <si>
    <t>ドイツ語演習ＣⅠ</t>
  </si>
  <si>
    <t>荻原</t>
    <phoneticPr fontId="15"/>
  </si>
  <si>
    <t>ドイツ語演習ＤⅠ</t>
  </si>
  <si>
    <t>田中　</t>
    <phoneticPr fontId="15"/>
  </si>
  <si>
    <t>資格試験韓国語中級【金】5</t>
    <rPh sb="0" eb="2">
      <t>シカク</t>
    </rPh>
    <rPh sb="2" eb="4">
      <t>シケン</t>
    </rPh>
    <rPh sb="4" eb="7">
      <t>カンコクゴ</t>
    </rPh>
    <rPh sb="7" eb="9">
      <t>チュウキュウ</t>
    </rPh>
    <rPh sb="10" eb="11">
      <t>キン</t>
    </rPh>
    <phoneticPr fontId="15"/>
  </si>
  <si>
    <t>室屋　</t>
    <phoneticPr fontId="15"/>
  </si>
  <si>
    <t>参考書</t>
    <rPh sb="0" eb="3">
      <t>サンコウショ</t>
    </rPh>
    <phoneticPr fontId="15"/>
  </si>
  <si>
    <t>改訂版ハングル能力検定試験　4級合格をめざして</t>
    <rPh sb="0" eb="3">
      <t>カイテイバン</t>
    </rPh>
    <rPh sb="7" eb="9">
      <t>ノウリョク</t>
    </rPh>
    <rPh sb="9" eb="11">
      <t>ケンテイ</t>
    </rPh>
    <rPh sb="11" eb="13">
      <t>シケン</t>
    </rPh>
    <rPh sb="15" eb="16">
      <t>キュウ</t>
    </rPh>
    <rPh sb="16" eb="18">
      <t>ゴウカク</t>
    </rPh>
    <phoneticPr fontId="15"/>
  </si>
  <si>
    <t>白帝社</t>
    <rPh sb="0" eb="1">
      <t>ハク</t>
    </rPh>
    <rPh sb="1" eb="3">
      <t>テイシャ</t>
    </rPh>
    <phoneticPr fontId="15"/>
  </si>
  <si>
    <t>資格試験韓国語上級</t>
    <rPh sb="0" eb="2">
      <t>シカク</t>
    </rPh>
    <rPh sb="2" eb="4">
      <t>シケン</t>
    </rPh>
    <rPh sb="4" eb="7">
      <t>カンコクゴ</t>
    </rPh>
    <rPh sb="7" eb="9">
      <t>ジョウキュウ</t>
    </rPh>
    <phoneticPr fontId="15"/>
  </si>
  <si>
    <t>韓国語演習ＣⅠ</t>
  </si>
  <si>
    <t>韓国語演習ＤⅠ</t>
  </si>
  <si>
    <t>ブラジル・ポルトガル語演習ＢⅠ</t>
  </si>
  <si>
    <t>神田</t>
    <phoneticPr fontId="15"/>
  </si>
  <si>
    <t>インドネシア・マレーシア語演習ＡⅠ</t>
  </si>
  <si>
    <t>メリア</t>
    <phoneticPr fontId="15"/>
  </si>
  <si>
    <t>インドネシア・マレーシア語演習ＢⅠ</t>
  </si>
  <si>
    <t>末延　</t>
    <phoneticPr fontId="15"/>
  </si>
  <si>
    <t>資格試験ロシア語中級【月】２</t>
    <rPh sb="0" eb="2">
      <t>シカク</t>
    </rPh>
    <rPh sb="2" eb="4">
      <t>シケン</t>
    </rPh>
    <rPh sb="7" eb="8">
      <t>ゴ</t>
    </rPh>
    <rPh sb="8" eb="10">
      <t>チュウキュウ</t>
    </rPh>
    <rPh sb="11" eb="12">
      <t>ゲツ</t>
    </rPh>
    <phoneticPr fontId="15"/>
  </si>
  <si>
    <t>八島</t>
    <phoneticPr fontId="15"/>
  </si>
  <si>
    <t>初級ロシア語20課</t>
    <rPh sb="0" eb="2">
      <t>ショキュウ</t>
    </rPh>
    <rPh sb="5" eb="6">
      <t>ゴ</t>
    </rPh>
    <rPh sb="8" eb="9">
      <t>カ</t>
    </rPh>
    <phoneticPr fontId="15"/>
  </si>
  <si>
    <t>インド・パキスタン語演習ＢⅠ</t>
  </si>
  <si>
    <t>岡口　</t>
    <phoneticPr fontId="15"/>
  </si>
  <si>
    <t>　商学部  英語</t>
    <rPh sb="6" eb="8">
      <t>エイゴ</t>
    </rPh>
    <phoneticPr fontId="9"/>
  </si>
  <si>
    <t>商学部　英語　１年　</t>
    <rPh sb="0" eb="2">
      <t>ショウガク</t>
    </rPh>
    <rPh sb="2" eb="3">
      <t>ブ</t>
    </rPh>
    <rPh sb="4" eb="6">
      <t>エイゴ</t>
    </rPh>
    <rPh sb="8" eb="9">
      <t>ネン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</si>
  <si>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</si>
  <si>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</si>
  <si>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</si>
  <si>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</si>
  <si>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</si>
  <si>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Freshman English A Ⅰ（A-1）【火】2</t>
    <rPh sb="26" eb="27">
      <t>カ</t>
    </rPh>
    <phoneticPr fontId="15"/>
  </si>
  <si>
    <t>GIGA BOOSTER FOR THE TOEIC L&amp;R TEST</t>
    <phoneticPr fontId="15"/>
  </si>
  <si>
    <t>Freshman EnglishA Ⅰ（Ａ-2）【木】３</t>
    <rPh sb="25" eb="26">
      <t>モク</t>
    </rPh>
    <phoneticPr fontId="15"/>
  </si>
  <si>
    <t>三井　</t>
    <phoneticPr fontId="15"/>
  </si>
  <si>
    <t>GIGA BOOSTER FOR THE TOEIC L&amp;R TEST</t>
    <phoneticPr fontId="15"/>
  </si>
  <si>
    <t>Freshman EnglishA Ⅰ（Ａ-3）【木】4</t>
    <rPh sb="25" eb="26">
      <t>モク</t>
    </rPh>
    <phoneticPr fontId="15"/>
  </si>
  <si>
    <t>青木</t>
    <rPh sb="0" eb="2">
      <t>アオキ</t>
    </rPh>
    <phoneticPr fontId="15"/>
  </si>
  <si>
    <t>ＳＴＥＰ-ＢＹ-ＳＴＥＰステップ式徹底演習〈中級編〉</t>
    <rPh sb="16" eb="17">
      <t>シキ</t>
    </rPh>
    <rPh sb="17" eb="19">
      <t>テッテイ</t>
    </rPh>
    <rPh sb="19" eb="21">
      <t>エンシュウ</t>
    </rPh>
    <rPh sb="22" eb="25">
      <t>チュウキュウヘン</t>
    </rPh>
    <phoneticPr fontId="15"/>
  </si>
  <si>
    <t>アルク</t>
    <phoneticPr fontId="15"/>
  </si>
  <si>
    <t>Freshman English A Ⅰ（B-1）【火】2</t>
    <rPh sb="26" eb="27">
      <t>カ</t>
    </rPh>
    <phoneticPr fontId="15"/>
  </si>
  <si>
    <t>田中</t>
    <rPh sb="0" eb="2">
      <t>タナカ</t>
    </rPh>
    <phoneticPr fontId="15"/>
  </si>
  <si>
    <t>英語総合インディケ－タ－〈中上級〉</t>
    <rPh sb="0" eb="2">
      <t>エイゴ</t>
    </rPh>
    <rPh sb="2" eb="4">
      <t>ソウゴウ</t>
    </rPh>
    <rPh sb="13" eb="14">
      <t>チュウ</t>
    </rPh>
    <rPh sb="14" eb="16">
      <t>ジョウキュウ</t>
    </rPh>
    <phoneticPr fontId="15"/>
  </si>
  <si>
    <t>南雲堂</t>
    <rPh sb="0" eb="3">
      <t>ナンウンドウ</t>
    </rPh>
    <phoneticPr fontId="15"/>
  </si>
  <si>
    <t>Freshman English A Ⅰ（B-2）【火】3</t>
    <rPh sb="26" eb="27">
      <t>カ</t>
    </rPh>
    <phoneticPr fontId="15"/>
  </si>
  <si>
    <t>Simply English</t>
    <phoneticPr fontId="15"/>
  </si>
  <si>
    <t>Freshman English A Ⅰ（B-3）【木】４</t>
    <rPh sb="26" eb="27">
      <t>モク</t>
    </rPh>
    <phoneticPr fontId="15"/>
  </si>
  <si>
    <t>GIGA BOOSTER FOR THE TOEIC L&amp;R TEST</t>
    <phoneticPr fontId="15"/>
  </si>
  <si>
    <t>Freshman English A Ⅰ（C-1）【火】2</t>
    <rPh sb="26" eb="27">
      <t>カ</t>
    </rPh>
    <phoneticPr fontId="15"/>
  </si>
  <si>
    <t>大石佳奈</t>
    <rPh sb="0" eb="2">
      <t>オオイシ</t>
    </rPh>
    <rPh sb="2" eb="4">
      <t>カナ</t>
    </rPh>
    <phoneticPr fontId="15"/>
  </si>
  <si>
    <t>Ｍａｋｉｎｇ　Ｃｈｏｉｃｅｓ　Ｅｘｐｌｏｒｉｎｇ　Ｙｏｕｒ　Ａｐｐｒｏａｃｈ　ｔｏ　ＳＤＧｓ</t>
    <phoneticPr fontId="15"/>
  </si>
  <si>
    <t>Ｃｅｎｇａｇｅ</t>
    <phoneticPr fontId="15"/>
  </si>
  <si>
    <t>※</t>
    <phoneticPr fontId="15"/>
  </si>
  <si>
    <t>Freshman English A Ⅰ（C-2）【火】3</t>
    <rPh sb="26" eb="27">
      <t>カ</t>
    </rPh>
    <phoneticPr fontId="15"/>
  </si>
  <si>
    <t>Freshman English A Ⅰ（C-3）【火】4</t>
    <rPh sb="26" eb="27">
      <t>カ</t>
    </rPh>
    <phoneticPr fontId="15"/>
  </si>
  <si>
    <t>Ｍａｋｉｎｇ　Ｃｈｏｉｃｅｓ　Ｅｘｐｌｏｒｉｎｇ　Ｙｏｕｒ　Ａｐｐｒｏａｃｈ　ｔｏ　ＳＤＧｓ</t>
    <phoneticPr fontId="15"/>
  </si>
  <si>
    <t>Ｃｅｎｇａｇｅ</t>
    <phoneticPr fontId="15"/>
  </si>
  <si>
    <t>※</t>
    <phoneticPr fontId="15"/>
  </si>
  <si>
    <t>Freshman English A Ⅰ（D-1）【火】２</t>
    <rPh sb="26" eb="27">
      <t>カ</t>
    </rPh>
    <phoneticPr fontId="15"/>
  </si>
  <si>
    <t>中村麻子</t>
    <rPh sb="0" eb="2">
      <t>ナカムラ</t>
    </rPh>
    <rPh sb="2" eb="4">
      <t>アサコ</t>
    </rPh>
    <phoneticPr fontId="15"/>
  </si>
  <si>
    <t>LEVEL-UP TRAINER FOR THE TOEIC TEST</t>
    <phoneticPr fontId="15"/>
  </si>
  <si>
    <t>Freshman English A Ⅰ（D-2）【火】３</t>
    <rPh sb="26" eb="27">
      <t>カ</t>
    </rPh>
    <phoneticPr fontId="15"/>
  </si>
  <si>
    <t>Freshman English A Ⅰ（D-3）【火】４</t>
    <rPh sb="26" eb="27">
      <t>カ</t>
    </rPh>
    <phoneticPr fontId="15"/>
  </si>
  <si>
    <t>Freshman English A Ⅰ（E-1）【火】２</t>
    <rPh sb="26" eb="27">
      <t>カ</t>
    </rPh>
    <phoneticPr fontId="15"/>
  </si>
  <si>
    <t>明日</t>
    <rPh sb="0" eb="2">
      <t>アシタ</t>
    </rPh>
    <phoneticPr fontId="15"/>
  </si>
  <si>
    <t>Ｔｏｔａｌｌｙ　ＴＯＥＩＣ　Ｌ＆Ｒ　Ｔｅｓｔ：Ｃｈａｌｌｅｎｇｅ　400</t>
    <phoneticPr fontId="15"/>
  </si>
  <si>
    <t>Freshman English A Ⅰ（E-2）【火】３</t>
    <rPh sb="26" eb="27">
      <t>カ</t>
    </rPh>
    <phoneticPr fontId="15"/>
  </si>
  <si>
    <t>阿部　</t>
    <phoneticPr fontId="15"/>
  </si>
  <si>
    <t>Ｔｈｅ　Ｃｒｉｔｉｃａｌ　Ｔｈｉｎｋｅｒ</t>
    <phoneticPr fontId="15"/>
  </si>
  <si>
    <t>Ｃｅｎｇａｇｅ</t>
    <phoneticPr fontId="15"/>
  </si>
  <si>
    <t>【火】４Freshman English A Ⅰ（E-3）</t>
    <rPh sb="1" eb="2">
      <t>カ</t>
    </rPh>
    <phoneticPr fontId="15"/>
  </si>
  <si>
    <t>Ｔｈｅ　Ｃｒｉｔｉｃａｌ　Ｔｈｉｎｋｅｒ</t>
    <phoneticPr fontId="15"/>
  </si>
  <si>
    <t>Ｃｅｎｇａｇｅ</t>
    <phoneticPr fontId="15"/>
  </si>
  <si>
    <t>※</t>
    <phoneticPr fontId="15"/>
  </si>
  <si>
    <t>Freshman English A Ⅰ（F-1）【火】２</t>
    <rPh sb="26" eb="27">
      <t>カ</t>
    </rPh>
    <phoneticPr fontId="15"/>
  </si>
  <si>
    <t>三井</t>
    <rPh sb="0" eb="2">
      <t>ミツイ</t>
    </rPh>
    <phoneticPr fontId="15"/>
  </si>
  <si>
    <t>Companion toTOEIC Bridge L&amp;R Tests</t>
    <phoneticPr fontId="15"/>
  </si>
  <si>
    <t>Freshman English A Ⅰ（F-2）【火】３</t>
    <rPh sb="26" eb="27">
      <t>カ</t>
    </rPh>
    <phoneticPr fontId="15"/>
  </si>
  <si>
    <t>木内　</t>
    <phoneticPr fontId="15"/>
  </si>
  <si>
    <t>English Across the World</t>
    <phoneticPr fontId="15"/>
  </si>
  <si>
    <t>Freshman English A Ⅰ（F-3）【火】4</t>
    <rPh sb="26" eb="27">
      <t>カ</t>
    </rPh>
    <phoneticPr fontId="15"/>
  </si>
  <si>
    <t>Ｒｉｓｉｎｇ ｓｔａｒｓ</t>
    <phoneticPr fontId="15"/>
  </si>
  <si>
    <t>Freshman English A Ⅰ（G-1）【木】2</t>
    <rPh sb="26" eb="27">
      <t>モク</t>
    </rPh>
    <phoneticPr fontId="15"/>
  </si>
  <si>
    <t>中村一輝</t>
    <rPh sb="0" eb="2">
      <t>ナカムラ</t>
    </rPh>
    <rPh sb="2" eb="4">
      <t>イッキ</t>
    </rPh>
    <phoneticPr fontId="15"/>
  </si>
  <si>
    <t>ＴＯＥＩＣ　Ｌ＆ＲＴＥＳＴ　のための基礎演習</t>
    <rPh sb="18" eb="20">
      <t>キソ</t>
    </rPh>
    <rPh sb="20" eb="22">
      <t>エンシュウ</t>
    </rPh>
    <phoneticPr fontId="15"/>
  </si>
  <si>
    <t>Freshman English A Ⅰ（G-2）【火】3</t>
    <rPh sb="26" eb="27">
      <t>カ</t>
    </rPh>
    <phoneticPr fontId="15"/>
  </si>
  <si>
    <t>稲葉</t>
    <rPh sb="0" eb="2">
      <t>イナバ</t>
    </rPh>
    <phoneticPr fontId="15"/>
  </si>
  <si>
    <t>Speaking of People Intoro</t>
    <phoneticPr fontId="15"/>
  </si>
  <si>
    <t>Freshman English A Ⅰ（G-3）【火】4</t>
    <rPh sb="26" eb="27">
      <t>カ</t>
    </rPh>
    <phoneticPr fontId="15"/>
  </si>
  <si>
    <t>Freshman English A Ⅰ（H-1）【火】２</t>
    <rPh sb="26" eb="27">
      <t>カ</t>
    </rPh>
    <phoneticPr fontId="15"/>
  </si>
  <si>
    <t>阿部　</t>
    <phoneticPr fontId="15"/>
  </si>
  <si>
    <t>Ｔｈｅ　Ｃｒｉｔｉｃａｌ　Ｔｈｉｎｋｅｒ</t>
    <phoneticPr fontId="15"/>
  </si>
  <si>
    <t>Ｃｅｎｇａｇｅ</t>
    <phoneticPr fontId="15"/>
  </si>
  <si>
    <t>※</t>
    <phoneticPr fontId="15"/>
  </si>
  <si>
    <t>Freshman English A Ⅰ（H-2）【火】3</t>
    <rPh sb="26" eb="27">
      <t>カ</t>
    </rPh>
    <phoneticPr fontId="15"/>
  </si>
  <si>
    <t>Ｅｎｇｌｉｓｈ　Ｓｐａｒｋ！</t>
    <phoneticPr fontId="15"/>
  </si>
  <si>
    <t>Freshman English A Ⅰ（H-3）【木】３</t>
    <rPh sb="26" eb="27">
      <t>モク</t>
    </rPh>
    <phoneticPr fontId="15"/>
  </si>
  <si>
    <t>三井　</t>
    <phoneticPr fontId="15"/>
  </si>
  <si>
    <t>Campanion to TOEIC Bridge L&amp;R Tests</t>
    <phoneticPr fontId="15"/>
  </si>
  <si>
    <t>Freshman English B Ⅰ（A-1）</t>
    <phoneticPr fontId="15"/>
  </si>
  <si>
    <t>パブロ</t>
    <phoneticPr fontId="15"/>
  </si>
  <si>
    <t>Freshman English B Ⅰ（A-2）</t>
  </si>
  <si>
    <t>パブロ</t>
    <phoneticPr fontId="15"/>
  </si>
  <si>
    <t>Freshman English B Ⅰ（A-3）【火】４</t>
    <rPh sb="26" eb="27">
      <t>カ</t>
    </rPh>
    <phoneticPr fontId="15"/>
  </si>
  <si>
    <t>ジョ－ンズ</t>
    <phoneticPr fontId="15"/>
  </si>
  <si>
    <t>Evolve 3 with Dijital Pack , Split Ｂ</t>
    <phoneticPr fontId="15"/>
  </si>
  <si>
    <t>Cambridge</t>
    <phoneticPr fontId="15"/>
  </si>
  <si>
    <t>※</t>
    <phoneticPr fontId="15"/>
  </si>
  <si>
    <t>Freshman English B Ⅰ（B-1）【木】２</t>
    <rPh sb="26" eb="27">
      <t>モク</t>
    </rPh>
    <phoneticPr fontId="15"/>
  </si>
  <si>
    <t>デマル</t>
    <phoneticPr fontId="15"/>
  </si>
  <si>
    <t>Freshman English B Ⅰ（B-2）【木】３</t>
    <rPh sb="26" eb="27">
      <t>モク</t>
    </rPh>
    <phoneticPr fontId="15"/>
  </si>
  <si>
    <t>エセックス</t>
    <phoneticPr fontId="15"/>
  </si>
  <si>
    <t>Freshman English B Ⅰ（B-3）【火】４</t>
    <rPh sb="26" eb="27">
      <t>カ</t>
    </rPh>
    <phoneticPr fontId="15"/>
  </si>
  <si>
    <t>リンチ</t>
    <phoneticPr fontId="15"/>
  </si>
  <si>
    <t>Evolve 3 with Dijital Pack , Split Ｂ</t>
    <phoneticPr fontId="15"/>
  </si>
  <si>
    <t>Cambridge</t>
    <phoneticPr fontId="15"/>
  </si>
  <si>
    <t>Freshman English B Ⅰ（C-1）【木】２</t>
    <rPh sb="26" eb="27">
      <t>モク</t>
    </rPh>
    <phoneticPr fontId="15"/>
  </si>
  <si>
    <t>パック</t>
    <phoneticPr fontId="15"/>
  </si>
  <si>
    <t>Evolve 2　with Dijital Pack, Split B</t>
    <phoneticPr fontId="15"/>
  </si>
  <si>
    <t>Cambridge</t>
    <phoneticPr fontId="15"/>
  </si>
  <si>
    <t>※</t>
    <phoneticPr fontId="15"/>
  </si>
  <si>
    <t>Freshman English B Ⅰ（C-2）【木】３</t>
    <rPh sb="26" eb="27">
      <t>モク</t>
    </rPh>
    <phoneticPr fontId="15"/>
  </si>
  <si>
    <t>パック</t>
    <phoneticPr fontId="15"/>
  </si>
  <si>
    <t>Evolve 2 with Dijital Pack , Split B</t>
    <phoneticPr fontId="15"/>
  </si>
  <si>
    <t>Freshman English B Ⅰ（C-3）【木】４</t>
    <rPh sb="26" eb="27">
      <t>モク</t>
    </rPh>
    <phoneticPr fontId="15"/>
  </si>
  <si>
    <t>Freshman English B Ⅰ（D-1）【木】２</t>
    <rPh sb="26" eb="27">
      <t>モク</t>
    </rPh>
    <phoneticPr fontId="15"/>
  </si>
  <si>
    <t>オオヤマ</t>
    <phoneticPr fontId="15"/>
  </si>
  <si>
    <t>Evolve 2 with Dijital Pack , SplitB</t>
    <phoneticPr fontId="15"/>
  </si>
  <si>
    <t>Freshman English B Ⅰ（D-2）【木】３</t>
    <rPh sb="26" eb="27">
      <t>モク</t>
    </rPh>
    <phoneticPr fontId="15"/>
  </si>
  <si>
    <t>Freshman English B Ⅰ（D-3）【木】４</t>
    <rPh sb="26" eb="27">
      <t>モク</t>
    </rPh>
    <phoneticPr fontId="15"/>
  </si>
  <si>
    <t>Evolve 2 with Dijital Pack , SplitB</t>
    <phoneticPr fontId="15"/>
  </si>
  <si>
    <t>Cambridge</t>
    <phoneticPr fontId="15"/>
  </si>
  <si>
    <t>※</t>
    <phoneticPr fontId="15"/>
  </si>
  <si>
    <t>Freshman English B ⅠE-1）【木】２</t>
    <rPh sb="25" eb="26">
      <t>モク</t>
    </rPh>
    <phoneticPr fontId="15"/>
  </si>
  <si>
    <t>リンチ</t>
    <phoneticPr fontId="15"/>
  </si>
  <si>
    <t>Evolve 2　with Dijital Pack, Split B</t>
    <phoneticPr fontId="15"/>
  </si>
  <si>
    <t>Freshman English B ⅠE-2）【木】３</t>
    <rPh sb="25" eb="26">
      <t>モク</t>
    </rPh>
    <phoneticPr fontId="15"/>
  </si>
  <si>
    <t>リンチ</t>
    <phoneticPr fontId="15"/>
  </si>
  <si>
    <t>Freshman English B ⅠE-3）【木】４</t>
    <rPh sb="25" eb="26">
      <t>モク</t>
    </rPh>
    <phoneticPr fontId="15"/>
  </si>
  <si>
    <t>Freshman English B Ⅰ（F-1）【木】２</t>
    <rPh sb="26" eb="27">
      <t>モク</t>
    </rPh>
    <phoneticPr fontId="15"/>
  </si>
  <si>
    <t>Evolve 1 with Digital Pack, Split B</t>
    <phoneticPr fontId="15"/>
  </si>
  <si>
    <t>Cambridge</t>
    <phoneticPr fontId="15"/>
  </si>
  <si>
    <t>※</t>
    <phoneticPr fontId="15"/>
  </si>
  <si>
    <t>Freshman English B Ⅰ（F-2）【木】３</t>
    <rPh sb="26" eb="27">
      <t>モク</t>
    </rPh>
    <phoneticPr fontId="15"/>
  </si>
  <si>
    <t>ジョ－ンズ</t>
    <phoneticPr fontId="15"/>
  </si>
  <si>
    <t>Evolve 1 with Digital Pack ,Split B</t>
    <phoneticPr fontId="15"/>
  </si>
  <si>
    <t>Freshman English B Ⅰ（F-3）【木】４</t>
    <rPh sb="26" eb="27">
      <t>モク</t>
    </rPh>
    <phoneticPr fontId="15"/>
  </si>
  <si>
    <t>ジョ－ンズ</t>
    <phoneticPr fontId="15"/>
  </si>
  <si>
    <t>Evolve 1 with Digital Pack, Split B</t>
    <phoneticPr fontId="15"/>
  </si>
  <si>
    <t>Freshman English B Ⅰ（G-1）【火】２</t>
    <rPh sb="26" eb="27">
      <t>カ</t>
    </rPh>
    <phoneticPr fontId="15"/>
  </si>
  <si>
    <t>Evolve 1 with Dijital Pack , Split B</t>
    <phoneticPr fontId="15"/>
  </si>
  <si>
    <t>※</t>
    <phoneticPr fontId="15"/>
  </si>
  <si>
    <t>Freshman English B Ⅰ（G-2）【木】３</t>
    <rPh sb="26" eb="27">
      <t>モク</t>
    </rPh>
    <phoneticPr fontId="15"/>
  </si>
  <si>
    <t>デマル</t>
    <phoneticPr fontId="15"/>
  </si>
  <si>
    <t>Evolve 1 with Dijital Pack , Split B</t>
    <phoneticPr fontId="15"/>
  </si>
  <si>
    <t>Cambridge</t>
    <phoneticPr fontId="15"/>
  </si>
  <si>
    <t>Freshman English B Ⅰ（G-3）【木】4</t>
    <rPh sb="26" eb="27">
      <t>モク</t>
    </rPh>
    <phoneticPr fontId="15"/>
  </si>
  <si>
    <t>シバンダ</t>
    <phoneticPr fontId="15"/>
  </si>
  <si>
    <t>Interchange　1</t>
    <phoneticPr fontId="15"/>
  </si>
  <si>
    <t>Freshman English B Ⅰ（H-1）【木】2</t>
    <rPh sb="26" eb="27">
      <t>モク</t>
    </rPh>
    <phoneticPr fontId="15"/>
  </si>
  <si>
    <t>クエペテレ</t>
    <phoneticPr fontId="15"/>
  </si>
  <si>
    <t>Freshman English B Ⅰ（H-2）【木】3</t>
    <rPh sb="26" eb="27">
      <t>モク</t>
    </rPh>
    <phoneticPr fontId="15"/>
  </si>
  <si>
    <t>クエペテレ</t>
    <phoneticPr fontId="15"/>
  </si>
  <si>
    <t>Interchange　1</t>
    <phoneticPr fontId="15"/>
  </si>
  <si>
    <t>Cambridge</t>
    <phoneticPr fontId="15"/>
  </si>
  <si>
    <t>※</t>
    <phoneticPr fontId="15"/>
  </si>
  <si>
    <t>Freshman English B Ⅰ（H-3）【木】4</t>
    <rPh sb="26" eb="27">
      <t>モク</t>
    </rPh>
    <phoneticPr fontId="15"/>
  </si>
  <si>
    <t>商学部　英語　２年　</t>
    <rPh sb="0" eb="2">
      <t>ショウガク</t>
    </rPh>
    <rPh sb="2" eb="3">
      <t>ブ</t>
    </rPh>
    <rPh sb="4" eb="6">
      <t>エイゴ</t>
    </rPh>
    <rPh sb="8" eb="9">
      <t>ネン</t>
    </rPh>
    <phoneticPr fontId="9"/>
  </si>
  <si>
    <t>Basic Business English A Ⅰ（Ａ-1）【木】１</t>
    <rPh sb="32" eb="33">
      <t>モク</t>
    </rPh>
    <phoneticPr fontId="15"/>
  </si>
  <si>
    <t>大石敏也</t>
    <rPh sb="0" eb="2">
      <t>オオイシ</t>
    </rPh>
    <rPh sb="2" eb="4">
      <t>トシヤ</t>
    </rPh>
    <phoneticPr fontId="15"/>
  </si>
  <si>
    <t>BEST PRACTICE　FOR THE TOEIC L&amp;R TEST　Advanced</t>
    <phoneticPr fontId="15"/>
  </si>
  <si>
    <t>Basic Business English A Ⅰ（Ａ-2）【木】２</t>
    <rPh sb="32" eb="33">
      <t>モク</t>
    </rPh>
    <phoneticPr fontId="15"/>
  </si>
  <si>
    <t>BEST PRACTICE　FOR THE TOEIC L&amp;R TEST　Advanced</t>
    <phoneticPr fontId="15"/>
  </si>
  <si>
    <t>Basic Business English A Ⅰ（Ａ-3）【火】３</t>
    <rPh sb="32" eb="33">
      <t>カ</t>
    </rPh>
    <phoneticPr fontId="15"/>
  </si>
  <si>
    <t>Score Booster for the TOEIC L&amp;R Test Intermediate</t>
    <phoneticPr fontId="15"/>
  </si>
  <si>
    <t>Basic Business English A Ⅰ（B-1）【火】１</t>
    <rPh sb="32" eb="33">
      <t>カ</t>
    </rPh>
    <phoneticPr fontId="15"/>
  </si>
  <si>
    <t>英語で学ぶ日本の経済とビジネス</t>
    <rPh sb="0" eb="2">
      <t>エイゴ</t>
    </rPh>
    <rPh sb="3" eb="4">
      <t>マナ</t>
    </rPh>
    <rPh sb="5" eb="7">
      <t>ニホン</t>
    </rPh>
    <rPh sb="8" eb="10">
      <t>ケイザイ</t>
    </rPh>
    <phoneticPr fontId="15"/>
  </si>
  <si>
    <t>Basic Business English A Ⅰ（B-2）【木】4</t>
    <rPh sb="32" eb="33">
      <t>モク</t>
    </rPh>
    <phoneticPr fontId="15"/>
  </si>
  <si>
    <t>Basic Business English A Ⅰ（B-3）【木】3</t>
    <rPh sb="32" eb="33">
      <t>モク</t>
    </rPh>
    <phoneticPr fontId="15"/>
  </si>
  <si>
    <t>Basic Business English AⅠ（C-1）【木】１</t>
    <rPh sb="31" eb="32">
      <t>モク</t>
    </rPh>
    <phoneticPr fontId="15"/>
  </si>
  <si>
    <t>初めての英会話コミュニケ－ション就職編</t>
    <rPh sb="0" eb="1">
      <t>ハジ</t>
    </rPh>
    <rPh sb="4" eb="7">
      <t>エイカイワ</t>
    </rPh>
    <rPh sb="16" eb="18">
      <t>シュウショク</t>
    </rPh>
    <rPh sb="18" eb="19">
      <t>ヘン</t>
    </rPh>
    <phoneticPr fontId="15"/>
  </si>
  <si>
    <t>松柏社</t>
    <rPh sb="0" eb="3">
      <t>ショウハクシャ</t>
    </rPh>
    <phoneticPr fontId="15"/>
  </si>
  <si>
    <t>Basic Business English AⅠ（C-2）【木】２</t>
    <rPh sb="31" eb="32">
      <t>モク</t>
    </rPh>
    <phoneticPr fontId="15"/>
  </si>
  <si>
    <t>Basic Business English AⅠ（C-3）【木】３</t>
    <rPh sb="31" eb="32">
      <t>モク</t>
    </rPh>
    <phoneticPr fontId="15"/>
  </si>
  <si>
    <t>Basic Business English AⅠ（D-1）【火】1</t>
    <rPh sb="31" eb="32">
      <t>カ</t>
    </rPh>
    <phoneticPr fontId="15"/>
  </si>
  <si>
    <t>Comprehensive Practice for the TOEIC L&amp;R Test</t>
    <phoneticPr fontId="15"/>
  </si>
  <si>
    <t>Basic Business English AⅠ（D-2）【木】２</t>
    <rPh sb="31" eb="32">
      <t>モク</t>
    </rPh>
    <phoneticPr fontId="15"/>
  </si>
  <si>
    <t>阿部</t>
    <rPh sb="0" eb="2">
      <t>アベ</t>
    </rPh>
    <phoneticPr fontId="15"/>
  </si>
  <si>
    <t>ＣＮＮビデオで見る世界のニュ－ス　（26）</t>
    <rPh sb="7" eb="8">
      <t>ミ</t>
    </rPh>
    <rPh sb="9" eb="11">
      <t>セカイ</t>
    </rPh>
    <phoneticPr fontId="15"/>
  </si>
  <si>
    <t>Basic Business English AⅠ（D-3）【木】３</t>
    <rPh sb="31" eb="32">
      <t>モク</t>
    </rPh>
    <phoneticPr fontId="15"/>
  </si>
  <si>
    <t>Basic Business English A Ⅰ（E-1）【木】1</t>
    <rPh sb="32" eb="33">
      <t>モク</t>
    </rPh>
    <phoneticPr fontId="15"/>
  </si>
  <si>
    <t>新井</t>
    <rPh sb="0" eb="2">
      <t>アライ</t>
    </rPh>
    <phoneticPr fontId="15"/>
  </si>
  <si>
    <t>Level-up Trainer for the TOEIC TEST</t>
    <phoneticPr fontId="15"/>
  </si>
  <si>
    <t>Ｃｅｎｇａｇｅ</t>
    <phoneticPr fontId="15"/>
  </si>
  <si>
    <t>※</t>
    <phoneticPr fontId="15"/>
  </si>
  <si>
    <t>クイズで攻略！TOEICテストボキャブラリ－</t>
    <rPh sb="4" eb="6">
      <t>コウリャク</t>
    </rPh>
    <phoneticPr fontId="15"/>
  </si>
  <si>
    <t>Basic Business English A Ⅰ（E-2）【木】2</t>
    <rPh sb="32" eb="33">
      <t>モク</t>
    </rPh>
    <phoneticPr fontId="15"/>
  </si>
  <si>
    <t>Basic Business English A Ⅰ（E-3）【火】３</t>
    <rPh sb="32" eb="33">
      <t>カ</t>
    </rPh>
    <phoneticPr fontId="15"/>
  </si>
  <si>
    <t>ＴＯＥＩＣ　Ｔｅｓｔ：Ｄｏｗｎ　ｔｏ　Ｂｕｓｉｎｅｓｓ</t>
    <phoneticPr fontId="15"/>
  </si>
  <si>
    <t>Basic Business English A Ⅰ（F-1）【火】１</t>
    <rPh sb="32" eb="33">
      <t>カ</t>
    </rPh>
    <phoneticPr fontId="15"/>
  </si>
  <si>
    <t>ＴＯＥＩＣ　Ｔｅｓｔ：Ｄｏｗｎ　ｔｏ　Ｂｕｓｉｎｅｓｓ</t>
    <phoneticPr fontId="15"/>
  </si>
  <si>
    <t>Basic Business English A Ⅰ（F-2）【木】2</t>
    <rPh sb="32" eb="33">
      <t>モク</t>
    </rPh>
    <phoneticPr fontId="15"/>
  </si>
  <si>
    <t>Ｐｏｗｅｒ-Ｕｐ　Ｅｎｇｌｉｓｈ（Ｂａｓｉｃ）</t>
    <phoneticPr fontId="15"/>
  </si>
  <si>
    <t>Basic Business English A Ⅰ（F-3）【木】3</t>
    <rPh sb="32" eb="33">
      <t>モク</t>
    </rPh>
    <phoneticPr fontId="15"/>
  </si>
  <si>
    <t>Ｐｏｗｅｒ-Ｕｐ　Ｅｎｇｌｉｓｈ（Ｂａｓｉｃ）</t>
    <phoneticPr fontId="15"/>
  </si>
  <si>
    <t>Basic Business English A Ⅰ（G-1）【火】１</t>
    <rPh sb="32" eb="33">
      <t>カ</t>
    </rPh>
    <phoneticPr fontId="15"/>
  </si>
  <si>
    <t>木内　</t>
    <phoneticPr fontId="15"/>
  </si>
  <si>
    <t>エッセイと会話の基礎英語読本</t>
    <rPh sb="5" eb="7">
      <t>カイワ</t>
    </rPh>
    <rPh sb="8" eb="10">
      <t>キソ</t>
    </rPh>
    <rPh sb="10" eb="12">
      <t>エイゴ</t>
    </rPh>
    <rPh sb="12" eb="14">
      <t>トクホン</t>
    </rPh>
    <phoneticPr fontId="15"/>
  </si>
  <si>
    <t>Basic Business English A Ⅰ（G-2）【木】２</t>
    <rPh sb="32" eb="33">
      <t>モク</t>
    </rPh>
    <phoneticPr fontId="15"/>
  </si>
  <si>
    <t>Ｌｅｔ’ｓ　Ｒｅａｄ　Ａｌｏｕｄ　＆　Ｌｅａｒｎ　Ｅｎｇｌｉｓｈ</t>
    <phoneticPr fontId="15"/>
  </si>
  <si>
    <t>Basic Business English A Ⅰ（G-3）【木】３</t>
    <rPh sb="32" eb="33">
      <t>モク</t>
    </rPh>
    <phoneticPr fontId="15"/>
  </si>
  <si>
    <t>FIRST TRY　FOR　THE　TOEIC　L&amp;R　TEST</t>
    <phoneticPr fontId="15"/>
  </si>
  <si>
    <t>Basic Business English A Ⅰ（G-4）</t>
  </si>
  <si>
    <t>Basic Business English B Ⅰ（A-1）【火】1</t>
    <rPh sb="32" eb="33">
      <t>カ</t>
    </rPh>
    <phoneticPr fontId="15"/>
  </si>
  <si>
    <t>シバンダ</t>
    <phoneticPr fontId="15"/>
  </si>
  <si>
    <t>Ｂｕｓｉｎｅｓｓ　Rｅｓｕｌｔ　Elemntary</t>
    <phoneticPr fontId="15"/>
  </si>
  <si>
    <t>Oxford</t>
    <phoneticPr fontId="15"/>
  </si>
  <si>
    <t>Basic Business English B Ⅰ（A-2）【火】２</t>
    <rPh sb="32" eb="33">
      <t>カ</t>
    </rPh>
    <phoneticPr fontId="15"/>
  </si>
  <si>
    <t>English 365 Book２</t>
    <phoneticPr fontId="15"/>
  </si>
  <si>
    <t>Basic Business English B Ⅰ（A-3）【木】１</t>
    <rPh sb="32" eb="33">
      <t>モク</t>
    </rPh>
    <phoneticPr fontId="15"/>
  </si>
  <si>
    <t>オオヤマ</t>
    <phoneticPr fontId="15"/>
  </si>
  <si>
    <t>Basic Business English B Ⅰ（B-1）【木】１</t>
    <rPh sb="32" eb="33">
      <t>モク</t>
    </rPh>
    <phoneticPr fontId="15"/>
  </si>
  <si>
    <t>English 365 Book ２</t>
    <phoneticPr fontId="15"/>
  </si>
  <si>
    <t>Basic Business English B Ⅰ（B-2）</t>
  </si>
  <si>
    <t>シバンダ</t>
    <phoneticPr fontId="15"/>
  </si>
  <si>
    <t>Business Result Elementary</t>
    <phoneticPr fontId="15"/>
  </si>
  <si>
    <t>Basic Business English B Ⅰ（B-3）</t>
  </si>
  <si>
    <t>Basic Business English B Ⅰ（C-1）</t>
    <phoneticPr fontId="15"/>
  </si>
  <si>
    <t>Basic Business English B Ⅰ（C-2）</t>
  </si>
  <si>
    <t>パブロ</t>
    <phoneticPr fontId="15"/>
  </si>
  <si>
    <t>Basic Business English B Ⅰ（C-3）【火】３</t>
    <rPh sb="32" eb="33">
      <t>カ</t>
    </rPh>
    <phoneticPr fontId="15"/>
  </si>
  <si>
    <t>リンチ</t>
    <phoneticPr fontId="15"/>
  </si>
  <si>
    <t>English 365 Book 2</t>
    <phoneticPr fontId="15"/>
  </si>
  <si>
    <t>Basic Business English B Ⅰ（D-1）【木】１</t>
    <rPh sb="32" eb="33">
      <t>モク</t>
    </rPh>
    <phoneticPr fontId="15"/>
  </si>
  <si>
    <t>Basic Business English B Ⅰ（D-2）【火】２</t>
    <rPh sb="32" eb="33">
      <t>カ</t>
    </rPh>
    <phoneticPr fontId="15"/>
  </si>
  <si>
    <t>オニヤヌシ</t>
    <phoneticPr fontId="15"/>
  </si>
  <si>
    <t>Ｂｕｓｉｎｅｓｓ　ｒｅｓｕｌｔ　Ｐｒｅ-Ｉｎｔｅｒ</t>
    <phoneticPr fontId="15"/>
  </si>
  <si>
    <t>Basic Business English B Ⅰ（D-3）【火】３</t>
    <rPh sb="32" eb="33">
      <t>カ</t>
    </rPh>
    <phoneticPr fontId="15"/>
  </si>
  <si>
    <t>English 365 Book 2</t>
    <phoneticPr fontId="15"/>
  </si>
  <si>
    <t>Basic Business　English BⅠ（E-1）【火】1</t>
    <rPh sb="31" eb="32">
      <t>カ</t>
    </rPh>
    <phoneticPr fontId="15"/>
  </si>
  <si>
    <t>クエペテレ</t>
    <phoneticPr fontId="15"/>
  </si>
  <si>
    <t>Basic Business　English BⅠ（E-2）【火】4</t>
    <rPh sb="31" eb="32">
      <t>カ</t>
    </rPh>
    <phoneticPr fontId="15"/>
  </si>
  <si>
    <t>シバンダ</t>
    <phoneticPr fontId="15"/>
  </si>
  <si>
    <t>Business Result Elementary</t>
    <phoneticPr fontId="15"/>
  </si>
  <si>
    <t>Oxford</t>
    <phoneticPr fontId="15"/>
  </si>
  <si>
    <t>Basic Business　English BⅠ（E-3）【木】3</t>
    <rPh sb="31" eb="32">
      <t>モク</t>
    </rPh>
    <phoneticPr fontId="15"/>
  </si>
  <si>
    <t>Basic Business English B Ⅰ（F-1）【木】１</t>
    <rPh sb="32" eb="33">
      <t>モク</t>
    </rPh>
    <phoneticPr fontId="15"/>
  </si>
  <si>
    <t>リンチ</t>
    <phoneticPr fontId="15"/>
  </si>
  <si>
    <t>English 365　Book1</t>
    <phoneticPr fontId="15"/>
  </si>
  <si>
    <t>Basic Business English B Ⅰ（F-2）【火】2</t>
    <rPh sb="32" eb="33">
      <t>カ</t>
    </rPh>
    <phoneticPr fontId="15"/>
  </si>
  <si>
    <t>クエペテレ</t>
    <phoneticPr fontId="15"/>
  </si>
  <si>
    <t>Business Result Elementary</t>
    <phoneticPr fontId="15"/>
  </si>
  <si>
    <t>Oxford</t>
    <phoneticPr fontId="15"/>
  </si>
  <si>
    <t>Basic Business English B Ⅰ（F-3）【火】3</t>
    <rPh sb="32" eb="33">
      <t>カ</t>
    </rPh>
    <phoneticPr fontId="15"/>
  </si>
  <si>
    <t>Basic Business English B Ⅰ（G-1）【木】1</t>
    <rPh sb="32" eb="33">
      <t>モク</t>
    </rPh>
    <phoneticPr fontId="15"/>
  </si>
  <si>
    <t>シバンダ</t>
    <phoneticPr fontId="15"/>
  </si>
  <si>
    <t>Business Result Elementary</t>
    <phoneticPr fontId="15"/>
  </si>
  <si>
    <t>Oxford</t>
    <phoneticPr fontId="15"/>
  </si>
  <si>
    <t>Basic Business English B Ⅰ（G-2）【木】2</t>
    <rPh sb="32" eb="33">
      <t>モク</t>
    </rPh>
    <phoneticPr fontId="15"/>
  </si>
  <si>
    <t>Basic Business English B Ⅰ（G-3）【火】4</t>
    <rPh sb="32" eb="33">
      <t>カ</t>
    </rPh>
    <phoneticPr fontId="15"/>
  </si>
  <si>
    <t>クエペテレ</t>
    <phoneticPr fontId="15"/>
  </si>
  <si>
    <t>Basic Business English B Ⅰ（G-4【木】1）</t>
    <rPh sb="31" eb="32">
      <t>モク</t>
    </rPh>
    <phoneticPr fontId="15"/>
  </si>
  <si>
    <t>　政経学部  英語</t>
    <rPh sb="1" eb="3">
      <t>セイケイ</t>
    </rPh>
    <rPh sb="7" eb="9">
      <t>エイゴ</t>
    </rPh>
    <phoneticPr fontId="9"/>
  </si>
  <si>
    <t>政経学部　英語　１年　</t>
    <rPh sb="0" eb="2">
      <t>セイケイ</t>
    </rPh>
    <rPh sb="2" eb="4">
      <t>ガクブ</t>
    </rPh>
    <rPh sb="5" eb="7">
      <t>エイゴ</t>
    </rPh>
    <rPh sb="9" eb="10">
      <t>ネン</t>
    </rPh>
    <phoneticPr fontId="9"/>
  </si>
  <si>
    <t>　必須単語集を必ず購入してください。</t>
    <rPh sb="1" eb="3">
      <t>ヒッス</t>
    </rPh>
    <rPh sb="3" eb="6">
      <t>タンゴシュウ</t>
    </rPh>
    <rPh sb="7" eb="8">
      <t>カナラ</t>
    </rPh>
    <rPh sb="9" eb="11">
      <t>コウニュウ</t>
    </rPh>
    <phoneticPr fontId="9"/>
  </si>
  <si>
    <t>科　目　名(クラス)曜日</t>
    <rPh sb="10" eb="12">
      <t>ヨウビ</t>
    </rPh>
    <phoneticPr fontId="9"/>
  </si>
  <si>
    <t>先生名</t>
    <phoneticPr fontId="9"/>
  </si>
  <si>
    <t>備　　　考</t>
    <phoneticPr fontId="9"/>
  </si>
  <si>
    <r>
      <t>１年英語①Ⅰ（Ａ～Ｌ組）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10" eb="11">
      <t>クミ</t>
    </rPh>
    <rPh sb="13" eb="16">
      <t>カヨウビ</t>
    </rPh>
    <phoneticPr fontId="15"/>
  </si>
  <si>
    <t>担当複数</t>
    <rPh sb="0" eb="4">
      <t>タントウフクスウ</t>
    </rPh>
    <phoneticPr fontId="15"/>
  </si>
  <si>
    <t>ＴＯＥＩＣテスト公式問題で学ぶボキャブラリ－</t>
    <rPh sb="8" eb="10">
      <t>コウシキ</t>
    </rPh>
    <rPh sb="10" eb="12">
      <t>モンダイ</t>
    </rPh>
    <rPh sb="13" eb="14">
      <t>マナ</t>
    </rPh>
    <phoneticPr fontId="15"/>
  </si>
  <si>
    <t>国際ビジネスコミュニケ－ション協会</t>
    <rPh sb="0" eb="2">
      <t>コクサイ</t>
    </rPh>
    <rPh sb="15" eb="17">
      <t>キョウカイ</t>
    </rPh>
    <phoneticPr fontId="15"/>
  </si>
  <si>
    <t>必須単語集</t>
    <rPh sb="0" eb="2">
      <t>ヒッス</t>
    </rPh>
    <rPh sb="2" eb="5">
      <t>タンゴシュウ</t>
    </rPh>
    <phoneticPr fontId="15"/>
  </si>
  <si>
    <r>
      <t>１年英語①Ⅰ（Ｍ～Ｐ組）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10" eb="11">
      <t>クミ</t>
    </rPh>
    <rPh sb="13" eb="16">
      <t>カヨウビ</t>
    </rPh>
    <phoneticPr fontId="15"/>
  </si>
  <si>
    <t>ＴＯＥＩＣテストにでる順英単語</t>
    <rPh sb="11" eb="12">
      <t>ジュン</t>
    </rPh>
    <rPh sb="12" eb="15">
      <t>エイタンゴ</t>
    </rPh>
    <phoneticPr fontId="15"/>
  </si>
  <si>
    <t>ＫＡＤＯＫＡＷＡ</t>
    <phoneticPr fontId="15"/>
  </si>
  <si>
    <r>
      <rPr>
        <sz val="11"/>
        <color rgb="FFFF0000"/>
        <rFont val="ＭＳ Ｐゴシック"/>
        <family val="3"/>
        <charset val="128"/>
        <scheme val="minor"/>
      </rPr>
      <t>留学生</t>
    </r>
    <r>
      <rPr>
        <sz val="11"/>
        <color theme="1"/>
        <rFont val="ＭＳ Ｐゴシック"/>
        <family val="2"/>
        <charset val="128"/>
        <scheme val="minor"/>
      </rPr>
      <t>1年英語①Ⅰ（Ａ～Ｂ組）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0" eb="3">
      <t>リュウガクセイ</t>
    </rPh>
    <rPh sb="13" eb="14">
      <t>クミ</t>
    </rPh>
    <rPh sb="16" eb="19">
      <t>カヨウビ</t>
    </rPh>
    <phoneticPr fontId="15"/>
  </si>
  <si>
    <t>ＫＡＤＯＫＡＷＡ</t>
    <phoneticPr fontId="15"/>
  </si>
  <si>
    <r>
      <t>1年英語①Ⅰ(政経A～F)</t>
    </r>
    <r>
      <rPr>
        <sz val="11"/>
        <color rgb="FFFF0000"/>
        <rFont val="明朝"/>
        <family val="3"/>
        <charset val="128"/>
      </rPr>
      <t>【火曜日】</t>
    </r>
    <rPh sb="1" eb="2">
      <t>ネン</t>
    </rPh>
    <rPh sb="2" eb="4">
      <t>エイゴ</t>
    </rPh>
    <rPh sb="7" eb="9">
      <t>セイケイ</t>
    </rPh>
    <rPh sb="14" eb="17">
      <t>カヨウビ</t>
    </rPh>
    <phoneticPr fontId="15"/>
  </si>
  <si>
    <t>Ａ　Ｃｏｍｍｕｎｉｃａｔｉｖｅ　Ａｐｐｒｏａｃｈ　ｔｏ　ｔｈｅ　ＴＯＥＩＣ　Ｌ＆Ｒ　Ｔｅｓｔ　Ｉｎｔｅｒｍｅｄｉａｔｅ</t>
    <phoneticPr fontId="15"/>
  </si>
  <si>
    <r>
      <t>１年英語①Ⅰ(政経G～Ｌ)</t>
    </r>
    <r>
      <rPr>
        <sz val="11"/>
        <color rgb="FFFF0000"/>
        <rFont val="明朝"/>
        <family val="3"/>
        <charset val="128"/>
      </rPr>
      <t>【火曜日】</t>
    </r>
    <rPh sb="1" eb="2">
      <t>ネン</t>
    </rPh>
    <rPh sb="2" eb="4">
      <t>エイゴ</t>
    </rPh>
    <rPh sb="7" eb="9">
      <t>セイケイ</t>
    </rPh>
    <rPh sb="14" eb="17">
      <t>カヨウビ</t>
    </rPh>
    <phoneticPr fontId="15"/>
  </si>
  <si>
    <t>An Amazing Approach to the TOEIC L&amp;R Test</t>
    <phoneticPr fontId="15"/>
  </si>
  <si>
    <r>
      <t>1年英語①Ⅰ(政経Ｍ～Ｐ)</t>
    </r>
    <r>
      <rPr>
        <sz val="11"/>
        <color rgb="FFFF0000"/>
        <rFont val="明朝"/>
        <family val="3"/>
        <charset val="128"/>
      </rPr>
      <t>【火曜日】</t>
    </r>
    <rPh sb="1" eb="2">
      <t>ネン</t>
    </rPh>
    <rPh sb="2" eb="4">
      <t>エイゴ</t>
    </rPh>
    <rPh sb="7" eb="9">
      <t>セイケイ</t>
    </rPh>
    <rPh sb="14" eb="17">
      <t>カヨウビ</t>
    </rPh>
    <phoneticPr fontId="15"/>
  </si>
  <si>
    <t>Ｓｔarｔｉｎｇ　ｏｎ　ｔｈｅ　ＴＯＥＩＣ　Ｔｅｓｔ</t>
    <phoneticPr fontId="15"/>
  </si>
  <si>
    <t>朝日出版</t>
    <rPh sb="0" eb="2">
      <t>アサヒ</t>
    </rPh>
    <rPh sb="2" eb="4">
      <t>シュッパン</t>
    </rPh>
    <phoneticPr fontId="15"/>
  </si>
  <si>
    <r>
      <rPr>
        <sz val="11"/>
        <color rgb="FFFF0000"/>
        <rFont val="明朝"/>
        <family val="3"/>
        <charset val="128"/>
      </rPr>
      <t>留学生</t>
    </r>
    <r>
      <rPr>
        <sz val="11"/>
        <rFont val="明朝"/>
        <family val="3"/>
        <charset val="128"/>
      </rPr>
      <t>1年英語①Ⅰ(政経Ａ～Ｂ)</t>
    </r>
    <r>
      <rPr>
        <sz val="11"/>
        <color rgb="FFFF0000"/>
        <rFont val="明朝"/>
        <family val="3"/>
        <charset val="128"/>
      </rPr>
      <t>【火曜日】</t>
    </r>
    <rPh sb="0" eb="3">
      <t>リュウガクセイ</t>
    </rPh>
    <rPh sb="4" eb="5">
      <t>ネン</t>
    </rPh>
    <rPh sb="5" eb="7">
      <t>エイゴ</t>
    </rPh>
    <rPh sb="10" eb="12">
      <t>セイケイ</t>
    </rPh>
    <rPh sb="17" eb="20">
      <t>カヨウビ</t>
    </rPh>
    <phoneticPr fontId="15"/>
  </si>
  <si>
    <r>
      <rPr>
        <sz val="11"/>
        <color rgb="FFFF0000"/>
        <rFont val="明朝"/>
        <family val="3"/>
        <charset val="128"/>
      </rPr>
      <t>留学生</t>
    </r>
    <r>
      <rPr>
        <sz val="11"/>
        <rFont val="明朝"/>
        <family val="3"/>
        <charset val="128"/>
      </rPr>
      <t>1年英語①Ⅰ(政経Ｃ～Ｄ)</t>
    </r>
    <r>
      <rPr>
        <sz val="11"/>
        <color rgb="FFFF0000"/>
        <rFont val="明朝"/>
        <family val="3"/>
        <charset val="128"/>
      </rPr>
      <t>【火曜日】</t>
    </r>
    <rPh sb="0" eb="3">
      <t>リュウガクセイ</t>
    </rPh>
    <rPh sb="4" eb="5">
      <t>ネン</t>
    </rPh>
    <rPh sb="5" eb="7">
      <t>エイゴ</t>
    </rPh>
    <rPh sb="10" eb="12">
      <t>セイケイ</t>
    </rPh>
    <rPh sb="17" eb="20">
      <t>カヨウビ</t>
    </rPh>
    <phoneticPr fontId="15"/>
  </si>
  <si>
    <t>Ｓｔｒａｔｉｎｇ　ｏｎ　ｔｈｅ　ＴＯＥＩＣ　Ｔｅｓｔ</t>
    <phoneticPr fontId="15"/>
  </si>
  <si>
    <r>
      <t>１年英語②Ⅰ（政経A～F）</t>
    </r>
    <r>
      <rPr>
        <sz val="11"/>
        <color rgb="FF00A44A"/>
        <rFont val="ＭＳ Ｐゴシック"/>
        <family val="3"/>
        <charset val="128"/>
        <scheme val="minor"/>
      </rPr>
      <t>【木曜日】</t>
    </r>
    <rPh sb="14" eb="17">
      <t>モクヨウビ</t>
    </rPh>
    <phoneticPr fontId="15"/>
  </si>
  <si>
    <t>Ｔｒａｎｓｃｕｌｔｕｒｅ</t>
    <phoneticPr fontId="15"/>
  </si>
  <si>
    <r>
      <t>１年英語②Ⅰ（政経G～T）</t>
    </r>
    <r>
      <rPr>
        <sz val="11"/>
        <color rgb="FF00A44A"/>
        <rFont val="ＭＳ Ｐゴシック"/>
        <family val="3"/>
        <charset val="128"/>
        <scheme val="minor"/>
      </rPr>
      <t>【木曜日】</t>
    </r>
    <rPh sb="1" eb="2">
      <t>ネン</t>
    </rPh>
    <rPh sb="2" eb="4">
      <t>エイゴ</t>
    </rPh>
    <rPh sb="7" eb="9">
      <t>セイケイ</t>
    </rPh>
    <rPh sb="14" eb="17">
      <t>モクヨウビ</t>
    </rPh>
    <phoneticPr fontId="15"/>
  </si>
  <si>
    <t>Ｎｅｗ　Ｅｎｇｌｉｓｈ　Ｍａｓｔｅｒ</t>
    <phoneticPr fontId="15"/>
  </si>
  <si>
    <r>
      <rPr>
        <sz val="11"/>
        <color rgb="FFFF0000"/>
        <rFont val="ＭＳ Ｐゴシック"/>
        <family val="3"/>
        <charset val="128"/>
        <scheme val="minor"/>
      </rPr>
      <t>留学生</t>
    </r>
    <r>
      <rPr>
        <sz val="11"/>
        <color theme="1"/>
        <rFont val="ＭＳ Ｐゴシック"/>
        <family val="2"/>
        <charset val="128"/>
        <scheme val="minor"/>
      </rPr>
      <t>1年英語②Ⅰ（政経Ａ～Ｄ）</t>
    </r>
    <r>
      <rPr>
        <sz val="11"/>
        <color rgb="FF00A44A"/>
        <rFont val="ＭＳ Ｐゴシック"/>
        <family val="3"/>
        <charset val="128"/>
        <scheme val="minor"/>
      </rPr>
      <t>【木曜日】</t>
    </r>
    <rPh sb="0" eb="3">
      <t>リュウガクセイ</t>
    </rPh>
    <rPh sb="4" eb="5">
      <t>ネン</t>
    </rPh>
    <rPh sb="5" eb="7">
      <t>エイゴ</t>
    </rPh>
    <rPh sb="10" eb="12">
      <t>セイケイ</t>
    </rPh>
    <rPh sb="17" eb="20">
      <t>モクヨウビ</t>
    </rPh>
    <phoneticPr fontId="15"/>
  </si>
  <si>
    <t>Ｒｅａｌｉｓｅ　Ｊａｐａｎ</t>
    <phoneticPr fontId="15"/>
  </si>
  <si>
    <t>政経学部　英語　２年　</t>
    <rPh sb="0" eb="2">
      <t>セイケイ</t>
    </rPh>
    <rPh sb="2" eb="4">
      <t>ガクブ</t>
    </rPh>
    <rPh sb="5" eb="7">
      <t>エイゴ</t>
    </rPh>
    <rPh sb="9" eb="10">
      <t>ネン</t>
    </rPh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</si>
  <si>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</si>
  <si>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</si>
  <si>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</si>
  <si>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</si>
  <si>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r>
      <t>2年英語①Ⅰ（Ａ～Ｔ組）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1" eb="2">
      <t>ネン</t>
    </rPh>
    <rPh sb="2" eb="4">
      <t>エイゴ</t>
    </rPh>
    <rPh sb="10" eb="11">
      <t>グミ</t>
    </rPh>
    <rPh sb="13" eb="16">
      <t>カヨウビ</t>
    </rPh>
    <phoneticPr fontId="15"/>
  </si>
  <si>
    <t>TOEIC L&amp;R　テスト基本単語帳</t>
    <rPh sb="13" eb="15">
      <t>キホン</t>
    </rPh>
    <rPh sb="15" eb="18">
      <t>タンゴチョウ</t>
    </rPh>
    <phoneticPr fontId="15"/>
  </si>
  <si>
    <t>研究社</t>
    <rPh sb="0" eb="3">
      <t>ケンキュウシャ</t>
    </rPh>
    <phoneticPr fontId="15"/>
  </si>
  <si>
    <r>
      <t>２年英語①Ⅰ（政経Ａ～F）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14" eb="17">
      <t>カヨウビ</t>
    </rPh>
    <phoneticPr fontId="15"/>
  </si>
  <si>
    <t>担当者複数</t>
    <rPh sb="0" eb="3">
      <t>タントウシャ</t>
    </rPh>
    <rPh sb="3" eb="5">
      <t>フクスウ</t>
    </rPh>
    <phoneticPr fontId="15"/>
  </si>
  <si>
    <t>Ｓｔｒａｔｅｇｉｃ　Ｐｒａｃｔｉｃｅ　ｆｏｒ　ｔｈｅ　ＴＯＥＩＣ　Ｌ＆Ｒ　Ｔｅｓｔ</t>
    <phoneticPr fontId="15"/>
  </si>
  <si>
    <r>
      <t>2年英語①Ⅰ（政経Ｇ～Ｎ）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14" eb="17">
      <t>カヨウビ</t>
    </rPh>
    <phoneticPr fontId="15"/>
  </si>
  <si>
    <t>Giga Booster for the TOEIC L&amp;R Test</t>
    <phoneticPr fontId="15"/>
  </si>
  <si>
    <r>
      <t>2年英語①Ⅰ（政経Ｏ～Ｔ）【</t>
    </r>
    <r>
      <rPr>
        <sz val="11"/>
        <color rgb="FFFF0000"/>
        <rFont val="ＭＳ Ｐゴシック"/>
        <family val="3"/>
        <charset val="128"/>
        <scheme val="minor"/>
      </rPr>
      <t>火曜日】</t>
    </r>
    <rPh sb="1" eb="2">
      <t>ネン</t>
    </rPh>
    <rPh sb="2" eb="4">
      <t>エイゴ</t>
    </rPh>
    <rPh sb="7" eb="9">
      <t>セイケイ</t>
    </rPh>
    <rPh sb="14" eb="17">
      <t>カヨウビ</t>
    </rPh>
    <phoneticPr fontId="15"/>
  </si>
  <si>
    <t>担当者複数</t>
    <rPh sb="0" eb="5">
      <t>タントウシャフクスウ</t>
    </rPh>
    <phoneticPr fontId="15"/>
  </si>
  <si>
    <t>Ｔｈｅ　ＴＯＥＩＣ　Ｔｅｓｔ　Ｔｒａｉｎｅｒ　Ｔａｒｇｅｔ　470</t>
    <phoneticPr fontId="15"/>
  </si>
  <si>
    <r>
      <rPr>
        <sz val="11"/>
        <color theme="1"/>
        <rFont val="ＭＳ Ｐゴシック"/>
        <family val="3"/>
        <charset val="128"/>
        <scheme val="minor"/>
      </rPr>
      <t>２年英語②Ⅰ（政経Ａ～F）</t>
    </r>
    <r>
      <rPr>
        <sz val="11"/>
        <color rgb="FF00A44A"/>
        <rFont val="ＭＳ Ｐゴシック"/>
        <family val="3"/>
        <charset val="128"/>
        <scheme val="minor"/>
      </rPr>
      <t>【</t>
    </r>
    <r>
      <rPr>
        <sz val="11"/>
        <color rgb="FF00A44A"/>
        <rFont val="ＭＳ Ｐゴシック"/>
        <family val="2"/>
        <scheme val="minor"/>
      </rPr>
      <t>木曜日】</t>
    </r>
    <rPh sb="14" eb="17">
      <t>モクヨウビ</t>
    </rPh>
    <phoneticPr fontId="15"/>
  </si>
  <si>
    <t>Ｓｔｏｒｉｅｓ　ｏｆ　ｔｈｅ　Ｗｏｒｌｄ　Ｗｅ　Ｌｉｖｅ　ｉｎ</t>
    <phoneticPr fontId="15"/>
  </si>
  <si>
    <r>
      <t>２年英語②Ⅰ（政経G～Ｔ）</t>
    </r>
    <r>
      <rPr>
        <sz val="11"/>
        <color rgb="FF00A44A"/>
        <rFont val="ＭＳ Ｐゴシック"/>
        <family val="3"/>
        <charset val="128"/>
        <scheme val="minor"/>
      </rPr>
      <t>【</t>
    </r>
    <r>
      <rPr>
        <sz val="11"/>
        <color rgb="FF00B050"/>
        <rFont val="ＭＳ Ｐゴシック"/>
        <family val="3"/>
        <charset val="128"/>
        <scheme val="minor"/>
      </rPr>
      <t>木曜日】</t>
    </r>
    <rPh sb="14" eb="17">
      <t>モクヨウビ</t>
    </rPh>
    <phoneticPr fontId="15"/>
  </si>
  <si>
    <t>Ｒｅａｄｉｎｇ　ｉｎ　Ｍｏｒｅ　Ａｃｔｉｏｎ</t>
    <phoneticPr fontId="15"/>
  </si>
  <si>
    <t>　商・政経学部  再履英語</t>
    <rPh sb="1" eb="2">
      <t>ショウ</t>
    </rPh>
    <rPh sb="3" eb="5">
      <t>セイケイ</t>
    </rPh>
    <rPh sb="9" eb="11">
      <t>サイリ</t>
    </rPh>
    <rPh sb="11" eb="13">
      <t>エイゴ</t>
    </rPh>
    <phoneticPr fontId="9"/>
  </si>
  <si>
    <t>商・政経学部再履英語　1年（再履）</t>
    <rPh sb="0" eb="1">
      <t>ショウ</t>
    </rPh>
    <rPh sb="2" eb="4">
      <t>セイケイ</t>
    </rPh>
    <rPh sb="4" eb="6">
      <t>ガクブ</t>
    </rPh>
    <rPh sb="6" eb="7">
      <t>サイ</t>
    </rPh>
    <rPh sb="7" eb="8">
      <t>クツ</t>
    </rPh>
    <rPh sb="8" eb="10">
      <t>エイゴ</t>
    </rPh>
    <rPh sb="12" eb="13">
      <t>ネン</t>
    </rPh>
    <rPh sb="14" eb="16">
      <t>サイリ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</si>
  <si>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</si>
  <si>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</si>
  <si>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</si>
  <si>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</si>
  <si>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</si>
  <si>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r>
      <t>1年英語①Ⅱ（再履）</t>
    </r>
    <r>
      <rPr>
        <sz val="11"/>
        <color theme="1"/>
        <rFont val="ＭＳ Ｐゴシック"/>
        <family val="3"/>
        <charset val="128"/>
        <scheme val="minor"/>
      </rPr>
      <t>【月】</t>
    </r>
    <r>
      <rPr>
        <sz val="11"/>
        <color theme="1"/>
        <rFont val="ＭＳ Ｐゴシック"/>
        <family val="2"/>
        <charset val="128"/>
        <scheme val="minor"/>
      </rPr>
      <t>Z</t>
    </r>
    <rPh sb="7" eb="9">
      <t>サイリ</t>
    </rPh>
    <rPh sb="11" eb="12">
      <t>ゲツ</t>
    </rPh>
    <phoneticPr fontId="15"/>
  </si>
  <si>
    <t>薄井</t>
    <rPh sb="0" eb="2">
      <t>ウスイ</t>
    </rPh>
    <phoneticPr fontId="15"/>
  </si>
  <si>
    <r>
      <t>BEST PRACTICE FOR THE TOEIC L&amp;R TEST：</t>
    </r>
    <r>
      <rPr>
        <u/>
        <sz val="11"/>
        <color theme="1"/>
        <rFont val="ＭＳ Ｐゴシック"/>
        <family val="3"/>
        <charset val="128"/>
        <scheme val="minor"/>
      </rPr>
      <t>Intermadiate</t>
    </r>
    <phoneticPr fontId="15"/>
  </si>
  <si>
    <t>1年英語②Ⅱ（再履）【火】Ｚ</t>
    <rPh sb="7" eb="9">
      <t>サイリ</t>
    </rPh>
    <rPh sb="11" eb="12">
      <t>カ</t>
    </rPh>
    <phoneticPr fontId="15"/>
  </si>
  <si>
    <t>English Makeover</t>
    <phoneticPr fontId="15"/>
  </si>
  <si>
    <t xml:space="preserve"> </t>
    <phoneticPr fontId="15"/>
  </si>
  <si>
    <t>Freshman English AⅡ（再）【月】Z</t>
    <rPh sb="20" eb="21">
      <t>サイ</t>
    </rPh>
    <rPh sb="23" eb="24">
      <t>ゲツ</t>
    </rPh>
    <phoneticPr fontId="15"/>
  </si>
  <si>
    <t>BEST PRACTICE FOR THE TOEIC L&amp;R TEST Basic</t>
    <phoneticPr fontId="15"/>
  </si>
  <si>
    <t>Freshman English B Ⅰ（再）【月】</t>
    <rPh sb="21" eb="22">
      <t>サイ</t>
    </rPh>
    <rPh sb="24" eb="25">
      <t>ゲツ</t>
    </rPh>
    <phoneticPr fontId="15"/>
  </si>
  <si>
    <t>エセックス</t>
    <phoneticPr fontId="15"/>
  </si>
  <si>
    <t>Freshman English B ⅠⅡ（再）【月】</t>
    <rPh sb="22" eb="23">
      <t>サイ</t>
    </rPh>
    <rPh sb="25" eb="26">
      <t>ゲツ</t>
    </rPh>
    <phoneticPr fontId="15"/>
  </si>
  <si>
    <t>Writing Skills for Readers</t>
    <phoneticPr fontId="15"/>
  </si>
  <si>
    <t>商・政経学部再履英語　２年（再履）</t>
    <rPh sb="0" eb="1">
      <t>ショウ</t>
    </rPh>
    <rPh sb="2" eb="4">
      <t>セイケイ</t>
    </rPh>
    <rPh sb="4" eb="6">
      <t>ガクブ</t>
    </rPh>
    <rPh sb="6" eb="7">
      <t>サイ</t>
    </rPh>
    <rPh sb="7" eb="8">
      <t>クツ</t>
    </rPh>
    <rPh sb="8" eb="10">
      <t>エイゴ</t>
    </rPh>
    <rPh sb="12" eb="13">
      <t>ネン</t>
    </rPh>
    <rPh sb="14" eb="16">
      <t>サイリ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</si>
  <si>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</si>
  <si>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</si>
  <si>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</si>
  <si>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</si>
  <si>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</si>
  <si>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２年英語①Ⅱ（再）【月】5</t>
    <rPh sb="10" eb="11">
      <t>ゲツ</t>
    </rPh>
    <phoneticPr fontId="15"/>
  </si>
  <si>
    <t>小池</t>
    <rPh sb="0" eb="2">
      <t>コイケ</t>
    </rPh>
    <phoneticPr fontId="15"/>
  </si>
  <si>
    <t>All-Round Training for the TOEIC L&amp;R TEST</t>
    <phoneticPr fontId="15"/>
  </si>
  <si>
    <t>2年英語①Ⅰ（再）【火】5</t>
    <rPh sb="1" eb="2">
      <t>ネン</t>
    </rPh>
    <rPh sb="2" eb="4">
      <t>エイゴ</t>
    </rPh>
    <rPh sb="7" eb="8">
      <t>サイ</t>
    </rPh>
    <rPh sb="10" eb="11">
      <t>カ</t>
    </rPh>
    <phoneticPr fontId="15"/>
  </si>
  <si>
    <t>Ｇｉｇａ　Ｂｏｏｓｔｅｒ　ｆｏｒ　ｔｈｅ　ＴＯＥＩＣ　Ｌ＆Ｒ　Ｔｅｓｔ</t>
    <phoneticPr fontId="15"/>
  </si>
  <si>
    <t>２年英語②Ⅱ（再）【月】4</t>
    <rPh sb="1" eb="2">
      <t>ネン</t>
    </rPh>
    <rPh sb="2" eb="4">
      <t>エイゴ</t>
    </rPh>
    <rPh sb="7" eb="8">
      <t>サイ</t>
    </rPh>
    <rPh sb="10" eb="11">
      <t>ゲツ</t>
    </rPh>
    <phoneticPr fontId="15"/>
  </si>
  <si>
    <t>石川</t>
    <rPh sb="0" eb="2">
      <t>イシカワ</t>
    </rPh>
    <phoneticPr fontId="15"/>
  </si>
  <si>
    <t>Reading　Steps</t>
    <phoneticPr fontId="15"/>
  </si>
  <si>
    <t>２年英語②Ⅰ（再）【木】5</t>
    <rPh sb="10" eb="11">
      <t>モク</t>
    </rPh>
    <phoneticPr fontId="15"/>
  </si>
  <si>
    <t>小林</t>
    <rPh sb="0" eb="2">
      <t>コバヤシ</t>
    </rPh>
    <phoneticPr fontId="15"/>
  </si>
  <si>
    <t>Basic Business English AⅡ（再）【月】Z</t>
    <rPh sb="29" eb="30">
      <t>ゲツ</t>
    </rPh>
    <phoneticPr fontId="15"/>
  </si>
  <si>
    <t>実生活で役立つTOEICテストリスニング－改訂新版－</t>
    <rPh sb="0" eb="3">
      <t>ジッセイカツ</t>
    </rPh>
    <rPh sb="4" eb="6">
      <t>ヤクダ</t>
    </rPh>
    <rPh sb="21" eb="23">
      <t>カイテイ</t>
    </rPh>
    <rPh sb="23" eb="25">
      <t>シンパン</t>
    </rPh>
    <phoneticPr fontId="15"/>
  </si>
  <si>
    <t>Ｂａｓｉｃ　Ｂｕｓｉｎｅｓ　ＥｎｇｌｉｓｈＢⅡ（再）【月】Z</t>
    <rPh sb="24" eb="25">
      <t>サイ</t>
    </rPh>
    <rPh sb="27" eb="28">
      <t>ゲツ</t>
    </rPh>
    <phoneticPr fontId="15"/>
  </si>
  <si>
    <t>BEST　PRACTICE　FOR　THE　TOEIC　TEST　Basic</t>
    <phoneticPr fontId="15"/>
  </si>
  <si>
    <t>　商・政経学部 第２語学</t>
    <rPh sb="1" eb="2">
      <t>ショウ</t>
    </rPh>
    <rPh sb="3" eb="5">
      <t>セイケイ</t>
    </rPh>
    <rPh sb="8" eb="9">
      <t>ダイ</t>
    </rPh>
    <rPh sb="10" eb="12">
      <t>ゴガク</t>
    </rPh>
    <phoneticPr fontId="9"/>
  </si>
  <si>
    <t>フランス語　１年　</t>
    <rPh sb="4" eb="5">
      <t>ゴ</t>
    </rPh>
    <rPh sb="7" eb="8">
      <t>ネン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</si>
  <si>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</si>
  <si>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</si>
  <si>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</si>
  <si>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</si>
  <si>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</si>
  <si>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２年Ｆ語Ⅰ（A組）</t>
    <rPh sb="7" eb="8">
      <t>クミ</t>
    </rPh>
    <phoneticPr fontId="15"/>
  </si>
  <si>
    <t>新コンタクトABC</t>
    <rPh sb="0" eb="1">
      <t>シン</t>
    </rPh>
    <phoneticPr fontId="15"/>
  </si>
  <si>
    <t>３年Ｆ語Ⅰ（B組）</t>
    <rPh sb="7" eb="8">
      <t>クミ</t>
    </rPh>
    <phoneticPr fontId="15"/>
  </si>
  <si>
    <t>４年Ｆ語Ⅰ（C組）</t>
    <rPh sb="7" eb="8">
      <t>クミ</t>
    </rPh>
    <phoneticPr fontId="15"/>
  </si>
  <si>
    <t>寺家村</t>
    <rPh sb="0" eb="2">
      <t>ジケ</t>
    </rPh>
    <rPh sb="2" eb="3">
      <t>ムラ</t>
    </rPh>
    <phoneticPr fontId="15"/>
  </si>
  <si>
    <t>５年Ｆ語Ⅰ（D組）</t>
    <rPh sb="7" eb="8">
      <t>クミ</t>
    </rPh>
    <phoneticPr fontId="15"/>
  </si>
  <si>
    <t>６年Ｆ語Ⅰ（E組）</t>
    <rPh sb="7" eb="8">
      <t>クミ</t>
    </rPh>
    <phoneticPr fontId="15"/>
  </si>
  <si>
    <r>
      <t>フランス語辞書紹介（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4" eb="5">
      <t>ゴ</t>
    </rPh>
    <rPh sb="5" eb="7">
      <t>ジショ</t>
    </rPh>
    <rPh sb="7" eb="9">
      <t>ショウカイ</t>
    </rPh>
    <rPh sb="10" eb="12">
      <t>サンコウ</t>
    </rPh>
    <phoneticPr fontId="15"/>
  </si>
  <si>
    <t>プチロワイヤル仏和辞典</t>
    <rPh sb="7" eb="9">
      <t>フツワ</t>
    </rPh>
    <rPh sb="9" eb="11">
      <t>ジテン</t>
    </rPh>
    <phoneticPr fontId="15"/>
  </si>
  <si>
    <t>購買会書籍コ－ナ－にて販売</t>
    <rPh sb="0" eb="3">
      <t>コウバイカイ</t>
    </rPh>
    <rPh sb="3" eb="5">
      <t>ショセキ</t>
    </rPh>
    <rPh sb="11" eb="13">
      <t>ハンバイ</t>
    </rPh>
    <phoneticPr fontId="15"/>
  </si>
  <si>
    <t>プログレッシブ仏和辞典</t>
    <rPh sb="7" eb="9">
      <t>フツワ</t>
    </rPh>
    <rPh sb="9" eb="11">
      <t>ジテン</t>
    </rPh>
    <phoneticPr fontId="15"/>
  </si>
  <si>
    <t>小学館</t>
    <rPh sb="0" eb="3">
      <t>ショウガッカン</t>
    </rPh>
    <phoneticPr fontId="15"/>
  </si>
  <si>
    <t>ディコ仏和辞典</t>
    <rPh sb="3" eb="5">
      <t>フツワ</t>
    </rPh>
    <rPh sb="5" eb="7">
      <t>ジテン</t>
    </rPh>
    <phoneticPr fontId="15"/>
  </si>
  <si>
    <t>電子辞書（フランス語付き）</t>
    <rPh sb="0" eb="2">
      <t>デンシ</t>
    </rPh>
    <rPh sb="2" eb="4">
      <t>ジショ</t>
    </rPh>
    <rPh sb="9" eb="10">
      <t>ゴ</t>
    </rPh>
    <rPh sb="10" eb="11">
      <t>ツ</t>
    </rPh>
    <phoneticPr fontId="15"/>
  </si>
  <si>
    <t>カシオ</t>
    <phoneticPr fontId="15"/>
  </si>
  <si>
    <t>購買会サ－ビスカウンタ－にて販売</t>
    <rPh sb="0" eb="3">
      <t>コウバイカイ</t>
    </rPh>
    <rPh sb="14" eb="16">
      <t>ハンバイ</t>
    </rPh>
    <phoneticPr fontId="15"/>
  </si>
  <si>
    <t>フランス語　２年</t>
    <rPh sb="4" eb="5">
      <t>ゴ</t>
    </rPh>
    <rPh sb="7" eb="8">
      <t>ネン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</si>
  <si>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</si>
  <si>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</si>
  <si>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</si>
  <si>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</si>
  <si>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２年Ｆ語①Ⅰ　Ａ組</t>
  </si>
  <si>
    <t>新・コンタクトABC</t>
    <rPh sb="0" eb="1">
      <t>シン</t>
    </rPh>
    <phoneticPr fontId="15"/>
  </si>
  <si>
    <t>朝日出版社</t>
    <rPh sb="0" eb="2">
      <t>アサヒ</t>
    </rPh>
    <rPh sb="2" eb="4">
      <t>シュッパン</t>
    </rPh>
    <rPh sb="4" eb="5">
      <t>シャ</t>
    </rPh>
    <phoneticPr fontId="15"/>
  </si>
  <si>
    <t>１年時購入済</t>
    <rPh sb="1" eb="2">
      <t>ネン</t>
    </rPh>
    <rPh sb="2" eb="3">
      <t>ジ</t>
    </rPh>
    <rPh sb="3" eb="5">
      <t>コウニュウ</t>
    </rPh>
    <rPh sb="5" eb="6">
      <t>ズミ</t>
    </rPh>
    <phoneticPr fontId="15"/>
  </si>
  <si>
    <t>２年Ｆ語②Ⅰ　Ａ組</t>
  </si>
  <si>
    <t>ブロシェンヌ</t>
    <phoneticPr fontId="15"/>
  </si>
  <si>
    <t>大好き、フランス語！</t>
    <rPh sb="0" eb="2">
      <t>ダイス</t>
    </rPh>
    <rPh sb="8" eb="9">
      <t>ゴ</t>
    </rPh>
    <phoneticPr fontId="15"/>
  </si>
  <si>
    <t>２年Ｆ語①Ⅰ　Ｂ組</t>
  </si>
  <si>
    <t>1年時購入済</t>
    <rPh sb="1" eb="2">
      <t>ネン</t>
    </rPh>
    <rPh sb="2" eb="3">
      <t>ジ</t>
    </rPh>
    <rPh sb="3" eb="5">
      <t>コウニュウ</t>
    </rPh>
    <rPh sb="5" eb="6">
      <t>ズミ</t>
    </rPh>
    <phoneticPr fontId="15"/>
  </si>
  <si>
    <t>２年Ｆ語②Ⅰ　Ｂ組</t>
  </si>
  <si>
    <t>守永</t>
    <rPh sb="0" eb="2">
      <t>モリナガ</t>
    </rPh>
    <phoneticPr fontId="15"/>
  </si>
  <si>
    <t>オ・パ・カラマッド</t>
    <phoneticPr fontId="15"/>
  </si>
  <si>
    <t>駿河台出版社</t>
    <rPh sb="0" eb="3">
      <t>スルガダイ</t>
    </rPh>
    <rPh sb="3" eb="6">
      <t>シュッパンシャ</t>
    </rPh>
    <phoneticPr fontId="15"/>
  </si>
  <si>
    <t>２年Ｆ語①Ⅰ　Ｃ組</t>
  </si>
  <si>
    <t>２年Ｆ語②Ⅰ　Ｃ組</t>
  </si>
  <si>
    <t>新・東京－パリ、初飛行（新装改訂三版）</t>
    <rPh sb="0" eb="1">
      <t>シン</t>
    </rPh>
    <rPh sb="2" eb="4">
      <t>トウキョウ</t>
    </rPh>
    <rPh sb="8" eb="11">
      <t>ハツヒコウ</t>
    </rPh>
    <rPh sb="12" eb="14">
      <t>シンソウ</t>
    </rPh>
    <rPh sb="14" eb="16">
      <t>カイテイ</t>
    </rPh>
    <rPh sb="16" eb="18">
      <t>サンパン</t>
    </rPh>
    <phoneticPr fontId="15"/>
  </si>
  <si>
    <t>駿河台出版</t>
    <rPh sb="0" eb="3">
      <t>スルガダイ</t>
    </rPh>
    <rPh sb="3" eb="5">
      <t>シュッパン</t>
    </rPh>
    <phoneticPr fontId="15"/>
  </si>
  <si>
    <t>２年Ｆ語①Ⅰ　Ｄ組</t>
  </si>
  <si>
    <t>１年時購入済</t>
    <rPh sb="1" eb="6">
      <t>ネンジコウニュウズミ</t>
    </rPh>
    <phoneticPr fontId="15"/>
  </si>
  <si>
    <t>２年Ｆ語②Ⅰ　Ｄ組</t>
  </si>
  <si>
    <t>２年Ｆ語①Ⅰ　Ｅ組</t>
  </si>
  <si>
    <t>２年Ｆ語②Ⅰ　Ｅ組</t>
  </si>
  <si>
    <t>２年Ｆ語①Ⅰ　Ｆ組</t>
    <rPh sb="8" eb="9">
      <t>グミ</t>
    </rPh>
    <phoneticPr fontId="15"/>
  </si>
  <si>
    <t>２年Ｆ語②Ⅰ　Ｆ組【月】2　</t>
    <rPh sb="8" eb="9">
      <t>グミ</t>
    </rPh>
    <rPh sb="10" eb="11">
      <t>ゲツ</t>
    </rPh>
    <phoneticPr fontId="15"/>
  </si>
  <si>
    <t>リエゾン　2</t>
    <phoneticPr fontId="15"/>
  </si>
  <si>
    <t>フランス語　再履　</t>
    <rPh sb="4" eb="5">
      <t>ゴ</t>
    </rPh>
    <rPh sb="6" eb="7">
      <t>サイ</t>
    </rPh>
    <rPh sb="7" eb="8">
      <t>クツ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</si>
  <si>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</si>
  <si>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</si>
  <si>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</si>
  <si>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</si>
  <si>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</si>
  <si>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１年Ｆ語①ⅠⅡ（再）【金】４Ｚ</t>
    <rPh sb="11" eb="12">
      <t>キン</t>
    </rPh>
    <phoneticPr fontId="15"/>
  </si>
  <si>
    <t>パリ・ボルド－</t>
    <phoneticPr fontId="15"/>
  </si>
  <si>
    <t>１年Ｆ語②ⅠⅡ（再）【金】５Ｚ</t>
    <rPh sb="11" eb="12">
      <t>キン</t>
    </rPh>
    <phoneticPr fontId="15"/>
  </si>
  <si>
    <t>２年Ｆ語①ⅠⅡ（再）【水】</t>
    <rPh sb="11" eb="12">
      <t>スイ</t>
    </rPh>
    <phoneticPr fontId="15"/>
  </si>
  <si>
    <t>首藤</t>
    <rPh sb="0" eb="2">
      <t>シュドウ</t>
    </rPh>
    <phoneticPr fontId="15"/>
  </si>
  <si>
    <t>２年Ｆ語②ⅠⅡ（再）【水】</t>
    <rPh sb="11" eb="12">
      <t>スイ</t>
    </rPh>
    <phoneticPr fontId="15"/>
  </si>
  <si>
    <t>ドイツ語　１年　</t>
    <rPh sb="3" eb="4">
      <t>ゴ</t>
    </rPh>
    <rPh sb="6" eb="7">
      <t>ネン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</si>
  <si>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</si>
  <si>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</si>
  <si>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</si>
  <si>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</si>
  <si>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</si>
  <si>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１年Ｇ語Ⅰ　Ａ組【水】２</t>
    <rPh sb="9" eb="10">
      <t>スイ</t>
    </rPh>
    <phoneticPr fontId="15"/>
  </si>
  <si>
    <t>會田</t>
    <rPh sb="0" eb="2">
      <t>アイダ</t>
    </rPh>
    <phoneticPr fontId="15"/>
  </si>
  <si>
    <t>ミニマムドイツ語１２</t>
    <rPh sb="7" eb="8">
      <t>ゴ</t>
    </rPh>
    <phoneticPr fontId="15"/>
  </si>
  <si>
    <t>１年Ｇ語Ⅰ　Ｂ組【水】２</t>
    <rPh sb="9" eb="10">
      <t>スイ</t>
    </rPh>
    <phoneticPr fontId="15"/>
  </si>
  <si>
    <t>平井</t>
    <rPh sb="0" eb="2">
      <t>ヒライ</t>
    </rPh>
    <phoneticPr fontId="15"/>
  </si>
  <si>
    <t>１年Ｇ語Ⅰ　Ｃ組【金】２</t>
    <rPh sb="9" eb="10">
      <t>キン</t>
    </rPh>
    <phoneticPr fontId="15"/>
  </si>
  <si>
    <t>池谷</t>
    <rPh sb="0" eb="2">
      <t>イケガヤ</t>
    </rPh>
    <phoneticPr fontId="15"/>
  </si>
  <si>
    <t>１年Ｇ語Ⅰ　Ｄ組【月】４</t>
    <rPh sb="9" eb="10">
      <t>ゲツ</t>
    </rPh>
    <phoneticPr fontId="15"/>
  </si>
  <si>
    <r>
      <t>ドイツ語辞書紹介（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3" eb="4">
      <t>ゴ</t>
    </rPh>
    <rPh sb="4" eb="6">
      <t>ジショ</t>
    </rPh>
    <rPh sb="6" eb="8">
      <t>ショウカイ</t>
    </rPh>
    <rPh sb="9" eb="11">
      <t>サンコウ</t>
    </rPh>
    <phoneticPr fontId="15"/>
  </si>
  <si>
    <t>プログレッシブ独和辞典</t>
    <rPh sb="7" eb="9">
      <t>ドクワ</t>
    </rPh>
    <rPh sb="9" eb="11">
      <t>ジテン</t>
    </rPh>
    <phoneticPr fontId="15"/>
  </si>
  <si>
    <t>購買会書籍コ－ナ－にて販売</t>
    <rPh sb="0" eb="5">
      <t>コウバイカイショセキ</t>
    </rPh>
    <rPh sb="11" eb="13">
      <t>ハンバイ</t>
    </rPh>
    <phoneticPr fontId="15"/>
  </si>
  <si>
    <t>アクセス独和辞典　４版</t>
    <rPh sb="4" eb="6">
      <t>ドクワ</t>
    </rPh>
    <rPh sb="6" eb="8">
      <t>ジテン</t>
    </rPh>
    <rPh sb="10" eb="11">
      <t>ハン</t>
    </rPh>
    <phoneticPr fontId="15"/>
  </si>
  <si>
    <t>アポロン独和辞典</t>
    <rPh sb="4" eb="6">
      <t>ドクワ</t>
    </rPh>
    <rPh sb="6" eb="8">
      <t>ジテン</t>
    </rPh>
    <phoneticPr fontId="15"/>
  </si>
  <si>
    <t>同学社</t>
    <rPh sb="0" eb="2">
      <t>ドウガク</t>
    </rPh>
    <rPh sb="2" eb="3">
      <t>シャ</t>
    </rPh>
    <phoneticPr fontId="15"/>
  </si>
  <si>
    <t>電子辞書（ドイツ語付き）</t>
    <rPh sb="0" eb="2">
      <t>デンシ</t>
    </rPh>
    <rPh sb="2" eb="4">
      <t>ジショ</t>
    </rPh>
    <rPh sb="8" eb="9">
      <t>ゴ</t>
    </rPh>
    <rPh sb="9" eb="10">
      <t>ツ</t>
    </rPh>
    <phoneticPr fontId="15"/>
  </si>
  <si>
    <t>カシオ</t>
    <phoneticPr fontId="15"/>
  </si>
  <si>
    <t>ドイツ語　２年　</t>
    <rPh sb="3" eb="4">
      <t>ゴ</t>
    </rPh>
    <rPh sb="6" eb="7">
      <t>ネン</t>
    </rPh>
    <phoneticPr fontId="9"/>
  </si>
  <si>
    <t>科　目　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</si>
  <si>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</si>
  <si>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</si>
  <si>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</si>
  <si>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２年Ｇ語①Ⅰ　Ａ組【水】３</t>
    <rPh sb="10" eb="11">
      <t>スイ</t>
    </rPh>
    <phoneticPr fontId="15"/>
  </si>
  <si>
    <t>平井　</t>
    <phoneticPr fontId="15"/>
  </si>
  <si>
    <t>ミニマムドイツ語・フェアシュテ－ン</t>
    <rPh sb="7" eb="8">
      <t>ゴ</t>
    </rPh>
    <phoneticPr fontId="15"/>
  </si>
  <si>
    <t>２年Ｇ語②Ⅰ　Ａ組【金】２</t>
    <rPh sb="10" eb="11">
      <t>キン</t>
    </rPh>
    <phoneticPr fontId="15"/>
  </si>
  <si>
    <t>ＣＤ付きスツェ－ネン2コンパクト</t>
    <rPh sb="2" eb="3">
      <t>ツ</t>
    </rPh>
    <phoneticPr fontId="15"/>
  </si>
  <si>
    <t>２年Ｇ語①Ⅰ　Ｂ組【月】２</t>
    <rPh sb="10" eb="11">
      <t>ゲツ</t>
    </rPh>
    <phoneticPr fontId="15"/>
  </si>
  <si>
    <t>猪狩</t>
    <rPh sb="0" eb="2">
      <t>イガリ</t>
    </rPh>
    <phoneticPr fontId="15"/>
  </si>
  <si>
    <t>ドライクラング　異文化理解のドイツ語</t>
    <rPh sb="8" eb="11">
      <t>イブンカ</t>
    </rPh>
    <rPh sb="11" eb="13">
      <t>リカイ</t>
    </rPh>
    <rPh sb="17" eb="18">
      <t>ゴ</t>
    </rPh>
    <phoneticPr fontId="15"/>
  </si>
  <si>
    <t>郁文堂</t>
    <rPh sb="0" eb="3">
      <t>イクブンドウ</t>
    </rPh>
    <phoneticPr fontId="15"/>
  </si>
  <si>
    <t>２年Ｇ語②Ⅰ　Ｂ組【金】２</t>
    <rPh sb="10" eb="11">
      <t>キン</t>
    </rPh>
    <phoneticPr fontId="15"/>
  </si>
  <si>
    <t>會田　</t>
    <phoneticPr fontId="15"/>
  </si>
  <si>
    <t>新・スツェ－ネン2　場面で学ぶドイツ語</t>
    <rPh sb="0" eb="1">
      <t>シン</t>
    </rPh>
    <rPh sb="10" eb="12">
      <t>バメン</t>
    </rPh>
    <rPh sb="13" eb="14">
      <t>マナ</t>
    </rPh>
    <rPh sb="18" eb="19">
      <t>ゴ</t>
    </rPh>
    <phoneticPr fontId="15"/>
  </si>
  <si>
    <t>２年Ｇ語①Ⅰ　Ｃ組【月】２</t>
    <rPh sb="10" eb="11">
      <t>ゲツ</t>
    </rPh>
    <phoneticPr fontId="15"/>
  </si>
  <si>
    <t>三澤</t>
    <rPh sb="0" eb="2">
      <t>ミサワ</t>
    </rPh>
    <phoneticPr fontId="15"/>
  </si>
  <si>
    <t>クマといっしょにドイツ語</t>
    <rPh sb="11" eb="12">
      <t>ゴ</t>
    </rPh>
    <phoneticPr fontId="15"/>
  </si>
  <si>
    <t>２年Ｇ語②Ⅰ　Ｃ組【金】３</t>
    <rPh sb="10" eb="11">
      <t>キン</t>
    </rPh>
    <phoneticPr fontId="15"/>
  </si>
  <si>
    <t>田中　</t>
    <phoneticPr fontId="15"/>
  </si>
  <si>
    <t>スツェ－ネン2コンパクト（ワ－クブック無し）</t>
    <rPh sb="19" eb="20">
      <t>ナ</t>
    </rPh>
    <phoneticPr fontId="15"/>
  </si>
  <si>
    <t>２年Ｇ語①Ⅰ　Ｄ組【月】３</t>
    <rPh sb="10" eb="11">
      <t>ゲツ</t>
    </rPh>
    <phoneticPr fontId="15"/>
  </si>
  <si>
    <t>２年Ｇ語②Ⅰ　Ｄ組【金】２</t>
    <rPh sb="10" eb="11">
      <t>キン</t>
    </rPh>
    <phoneticPr fontId="15"/>
  </si>
  <si>
    <t>スツエ－ネン２コンパクト（ワ－クブック無し）</t>
    <rPh sb="19" eb="20">
      <t>ナ</t>
    </rPh>
    <phoneticPr fontId="15"/>
  </si>
  <si>
    <t>２年Ｇ語①Ⅰ　Ｅ組【水】３</t>
    <rPh sb="10" eb="11">
      <t>スイ</t>
    </rPh>
    <phoneticPr fontId="15"/>
  </si>
  <si>
    <t>會田　</t>
    <phoneticPr fontId="15"/>
  </si>
  <si>
    <t>ドイツ語の時間－読解編－読めると楽しい</t>
    <rPh sb="3" eb="4">
      <t>ゴ</t>
    </rPh>
    <rPh sb="5" eb="7">
      <t>ジカン</t>
    </rPh>
    <rPh sb="8" eb="9">
      <t>ドク</t>
    </rPh>
    <rPh sb="9" eb="10">
      <t>カイ</t>
    </rPh>
    <rPh sb="10" eb="11">
      <t>ヘン</t>
    </rPh>
    <rPh sb="12" eb="13">
      <t>ヨ</t>
    </rPh>
    <rPh sb="16" eb="17">
      <t>タノ</t>
    </rPh>
    <phoneticPr fontId="15"/>
  </si>
  <si>
    <t>２年Ｇ語②Ⅰ　Ｅ組【金】３</t>
    <rPh sb="10" eb="11">
      <t>キン</t>
    </rPh>
    <phoneticPr fontId="15"/>
  </si>
  <si>
    <t>池谷　</t>
    <phoneticPr fontId="15"/>
  </si>
  <si>
    <t>新スツェ－ネン2　場面で学ぶドイツ語</t>
    <rPh sb="0" eb="1">
      <t>シン</t>
    </rPh>
    <rPh sb="9" eb="11">
      <t>バメン</t>
    </rPh>
    <rPh sb="12" eb="13">
      <t>マナ</t>
    </rPh>
    <rPh sb="17" eb="18">
      <t>ゴ</t>
    </rPh>
    <phoneticPr fontId="15"/>
  </si>
  <si>
    <t>ドイツ語　再履　</t>
    <rPh sb="3" eb="4">
      <t>ゴ</t>
    </rPh>
    <rPh sb="5" eb="6">
      <t>サイ</t>
    </rPh>
    <rPh sb="6" eb="7">
      <t>クツ</t>
    </rPh>
    <phoneticPr fontId="9"/>
  </si>
  <si>
    <t>１年Ｇ語①ⅠⅡ（再）【月】Ｚ</t>
    <rPh sb="11" eb="12">
      <t>ゲツ</t>
    </rPh>
    <phoneticPr fontId="15"/>
  </si>
  <si>
    <t>荻原</t>
    <rPh sb="0" eb="2">
      <t>オギワラ</t>
    </rPh>
    <phoneticPr fontId="15"/>
  </si>
  <si>
    <t>プロムナ－ドやさしいドイツ語文法　三訂版</t>
    <rPh sb="13" eb="14">
      <t>ゴ</t>
    </rPh>
    <rPh sb="14" eb="16">
      <t>ブンポウ</t>
    </rPh>
    <rPh sb="17" eb="18">
      <t>サン</t>
    </rPh>
    <rPh sb="18" eb="20">
      <t>テイバン</t>
    </rPh>
    <phoneticPr fontId="15"/>
  </si>
  <si>
    <t>１年Ｇ語②ⅠⅡ（再）【金】</t>
    <rPh sb="11" eb="12">
      <t>キン</t>
    </rPh>
    <phoneticPr fontId="15"/>
  </si>
  <si>
    <t>２年Ｇ語①ⅠⅡ（再）【水】Ｚ</t>
    <rPh sb="11" eb="12">
      <t>スイ</t>
    </rPh>
    <phoneticPr fontId="15"/>
  </si>
  <si>
    <t>入門ドイツ語プラクティッシュ〈プラス〉</t>
    <rPh sb="0" eb="2">
      <t>ニュウモン</t>
    </rPh>
    <rPh sb="5" eb="6">
      <t>ゴ</t>
    </rPh>
    <phoneticPr fontId="15"/>
  </si>
  <si>
    <t>２年Ｇ語②ⅠⅡ（再）【金】Ｚ</t>
    <rPh sb="11" eb="12">
      <t>キン</t>
    </rPh>
    <phoneticPr fontId="15"/>
  </si>
  <si>
    <t>ドイツ語の時間－読解編－読めると楽しい</t>
    <rPh sb="3" eb="4">
      <t>ゴ</t>
    </rPh>
    <rPh sb="5" eb="7">
      <t>ジカン</t>
    </rPh>
    <rPh sb="8" eb="9">
      <t>ドク</t>
    </rPh>
    <rPh sb="9" eb="11">
      <t>カイヘン</t>
    </rPh>
    <rPh sb="12" eb="13">
      <t>ヨ</t>
    </rPh>
    <rPh sb="16" eb="17">
      <t>タノ</t>
    </rPh>
    <phoneticPr fontId="15"/>
  </si>
  <si>
    <t>中国語　１年　</t>
    <rPh sb="0" eb="2">
      <t>チュウゴク</t>
    </rPh>
    <rPh sb="2" eb="3">
      <t>ゴ</t>
    </rPh>
    <rPh sb="5" eb="6">
      <t>ネン</t>
    </rPh>
    <phoneticPr fontId="9"/>
  </si>
  <si>
    <t>１年Ｃ語①②Ⅰ（Ａ～J組）</t>
    <rPh sb="11" eb="12">
      <t>クミ</t>
    </rPh>
    <phoneticPr fontId="15"/>
  </si>
  <si>
    <t>スタートライン中国語　1［初級］</t>
    <rPh sb="7" eb="10">
      <t>チュウゴクゴ</t>
    </rPh>
    <rPh sb="13" eb="15">
      <t>ショキュウ</t>
    </rPh>
    <phoneticPr fontId="15"/>
  </si>
  <si>
    <t>駿河台出版社</t>
    <rPh sb="0" eb="6">
      <t>スルガダイシュッパシャ</t>
    </rPh>
    <phoneticPr fontId="15"/>
  </si>
  <si>
    <r>
      <t>中国語辞書紹介（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0" eb="3">
      <t>チュウゴクゴ</t>
    </rPh>
    <rPh sb="3" eb="5">
      <t>ジショ</t>
    </rPh>
    <rPh sb="5" eb="7">
      <t>ショウカイ</t>
    </rPh>
    <rPh sb="8" eb="10">
      <t>サンコウ</t>
    </rPh>
    <phoneticPr fontId="15"/>
  </si>
  <si>
    <t>中日辞典</t>
    <rPh sb="0" eb="2">
      <t>チュウニチ</t>
    </rPh>
    <rPh sb="2" eb="4">
      <t>ジテン</t>
    </rPh>
    <phoneticPr fontId="15"/>
  </si>
  <si>
    <t>ポケットプログレッシブ中日・日中辞典</t>
    <rPh sb="11" eb="13">
      <t>ナカビ</t>
    </rPh>
    <rPh sb="14" eb="16">
      <t>ニッチュウ</t>
    </rPh>
    <rPh sb="16" eb="18">
      <t>ジテン</t>
    </rPh>
    <phoneticPr fontId="15"/>
  </si>
  <si>
    <t>クラウン中日辞典</t>
    <rPh sb="4" eb="6">
      <t>チュウニチ</t>
    </rPh>
    <rPh sb="6" eb="8">
      <t>ジテン</t>
    </rPh>
    <phoneticPr fontId="15"/>
  </si>
  <si>
    <t>三省堂</t>
    <rPh sb="0" eb="3">
      <t>サンセイドウ</t>
    </rPh>
    <phoneticPr fontId="15"/>
  </si>
  <si>
    <t>電子辞書（中国語付き）</t>
    <rPh sb="0" eb="2">
      <t>デンシ</t>
    </rPh>
    <rPh sb="2" eb="4">
      <t>ジショ</t>
    </rPh>
    <rPh sb="5" eb="8">
      <t>チュウゴクゴ</t>
    </rPh>
    <rPh sb="8" eb="9">
      <t>ツ</t>
    </rPh>
    <phoneticPr fontId="15"/>
  </si>
  <si>
    <t>カシオ</t>
    <phoneticPr fontId="15"/>
  </si>
  <si>
    <t>中国語　２年　</t>
    <rPh sb="0" eb="2">
      <t>チュウゴク</t>
    </rPh>
    <rPh sb="2" eb="3">
      <t>ゴ</t>
    </rPh>
    <rPh sb="5" eb="6">
      <t>ネン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</si>
  <si>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</si>
  <si>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</si>
  <si>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</si>
  <si>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</si>
  <si>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</si>
  <si>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２年Ｃ語①②Ⅰ（Ａ～J組）</t>
    <phoneticPr fontId="15"/>
  </si>
  <si>
    <t>スタートライン中国語　2［中級］</t>
    <rPh sb="7" eb="10">
      <t>チュウゴクゴ</t>
    </rPh>
    <rPh sb="13" eb="15">
      <t>チュウキュウ</t>
    </rPh>
    <phoneticPr fontId="15"/>
  </si>
  <si>
    <t>中国語　再履　</t>
    <rPh sb="0" eb="2">
      <t>チュウゴク</t>
    </rPh>
    <rPh sb="2" eb="3">
      <t>ゴ</t>
    </rPh>
    <rPh sb="4" eb="5">
      <t>サイ</t>
    </rPh>
    <rPh sb="5" eb="6">
      <t>クツ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</si>
  <si>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</si>
  <si>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</si>
  <si>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</si>
  <si>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</si>
  <si>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</si>
  <si>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１年Ｃ語①ⅠⅡ（再）【水】</t>
    <rPh sb="11" eb="12">
      <t>スイ</t>
    </rPh>
    <phoneticPr fontId="15"/>
  </si>
  <si>
    <t>高橋</t>
    <rPh sb="0" eb="2">
      <t>タカハシ</t>
    </rPh>
    <phoneticPr fontId="15"/>
  </si>
  <si>
    <t>スタートライン中国語　1</t>
    <rPh sb="7" eb="10">
      <t>チュウゴクゴ</t>
    </rPh>
    <phoneticPr fontId="15"/>
  </si>
  <si>
    <t>１年Ｃ語②ⅠⅡ（再）【木】</t>
    <rPh sb="11" eb="12">
      <t>モク</t>
    </rPh>
    <phoneticPr fontId="15"/>
  </si>
  <si>
    <t>樂</t>
    <rPh sb="0" eb="1">
      <t>ガク</t>
    </rPh>
    <phoneticPr fontId="15"/>
  </si>
  <si>
    <t>２年Ｃ語①ⅠⅡ（再）【水】</t>
    <rPh sb="11" eb="12">
      <t>スイ</t>
    </rPh>
    <phoneticPr fontId="15"/>
  </si>
  <si>
    <t>陳</t>
    <rPh sb="0" eb="1">
      <t>チン</t>
    </rPh>
    <phoneticPr fontId="15"/>
  </si>
  <si>
    <t>スタートライン中国語　2</t>
    <rPh sb="7" eb="10">
      <t>チュウゴクゴ</t>
    </rPh>
    <phoneticPr fontId="15"/>
  </si>
  <si>
    <t>２年時購入済</t>
    <rPh sb="1" eb="2">
      <t>ネン</t>
    </rPh>
    <rPh sb="2" eb="3">
      <t>ジ</t>
    </rPh>
    <rPh sb="3" eb="5">
      <t>コウニュウ</t>
    </rPh>
    <rPh sb="5" eb="6">
      <t>ズミ</t>
    </rPh>
    <phoneticPr fontId="15"/>
  </si>
  <si>
    <t>２年Ｃ語②ⅠⅡ（再）【木】</t>
    <rPh sb="11" eb="12">
      <t>モク</t>
    </rPh>
    <phoneticPr fontId="15"/>
  </si>
  <si>
    <t>スペイン語　１年　</t>
    <rPh sb="4" eb="5">
      <t>ゴ</t>
    </rPh>
    <rPh sb="7" eb="8">
      <t>ネン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</si>
  <si>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</si>
  <si>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</si>
  <si>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</si>
  <si>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</si>
  <si>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</si>
  <si>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 xml:space="preserve">１年Ｓ語Ａ組【月】2 </t>
    <rPh sb="5" eb="6">
      <t>クミ</t>
    </rPh>
    <rPh sb="7" eb="8">
      <t>ゲツ</t>
    </rPh>
    <phoneticPr fontId="15"/>
  </si>
  <si>
    <t>Ｓ・ミゲス</t>
    <phoneticPr fontId="15"/>
  </si>
  <si>
    <t>いいね！スペイン語　コンパクト版</t>
    <rPh sb="8" eb="9">
      <t>ゴ</t>
    </rPh>
    <rPh sb="15" eb="16">
      <t>バン</t>
    </rPh>
    <phoneticPr fontId="15"/>
  </si>
  <si>
    <t>１年Ｓ語Ｂ組【月】３</t>
    <rPh sb="1" eb="2">
      <t>ネン</t>
    </rPh>
    <rPh sb="3" eb="4">
      <t>ゴ</t>
    </rPh>
    <rPh sb="5" eb="6">
      <t>クミ</t>
    </rPh>
    <rPh sb="7" eb="8">
      <t>ゲツ</t>
    </rPh>
    <phoneticPr fontId="15"/>
  </si>
  <si>
    <t>Ｆ・パルディラ</t>
    <phoneticPr fontId="15"/>
  </si>
  <si>
    <t>１年Ｓ語Ｃ組【月】４</t>
    <rPh sb="1" eb="2">
      <t>ネン</t>
    </rPh>
    <rPh sb="3" eb="4">
      <t>ゴ</t>
    </rPh>
    <rPh sb="5" eb="6">
      <t>クミ</t>
    </rPh>
    <rPh sb="7" eb="8">
      <t>ゲツ</t>
    </rPh>
    <phoneticPr fontId="15"/>
  </si>
  <si>
    <t>Ｆ・パルディラ</t>
    <phoneticPr fontId="15"/>
  </si>
  <si>
    <t>１年Ｓ語Ｄ組【月】４</t>
    <rPh sb="1" eb="2">
      <t>ネン</t>
    </rPh>
    <rPh sb="3" eb="4">
      <t>ゴ</t>
    </rPh>
    <rPh sb="5" eb="6">
      <t>シログミ</t>
    </rPh>
    <rPh sb="7" eb="8">
      <t>ゲツ</t>
    </rPh>
    <phoneticPr fontId="15"/>
  </si>
  <si>
    <t>Ｓ・ミゲス</t>
    <phoneticPr fontId="15"/>
  </si>
  <si>
    <t>１年Ｓ語Ｅ組【月】１</t>
    <rPh sb="1" eb="2">
      <t>ネン</t>
    </rPh>
    <rPh sb="3" eb="4">
      <t>ゴ</t>
    </rPh>
    <rPh sb="5" eb="6">
      <t>クミ</t>
    </rPh>
    <rPh sb="7" eb="8">
      <t>ゲツ</t>
    </rPh>
    <phoneticPr fontId="15"/>
  </si>
  <si>
    <t>１年Ｓ語Ｆ組</t>
    <rPh sb="1" eb="2">
      <t>ネン</t>
    </rPh>
    <rPh sb="3" eb="4">
      <t>ゴ</t>
    </rPh>
    <rPh sb="5" eb="6">
      <t>クミ</t>
    </rPh>
    <phoneticPr fontId="15"/>
  </si>
  <si>
    <t>フリオ・ﾋﾞｼﾞｮﾘｱ</t>
    <phoneticPr fontId="15"/>
  </si>
  <si>
    <t>１年Ｓ語Ｇ組【金】1</t>
    <rPh sb="1" eb="2">
      <t>ネン</t>
    </rPh>
    <rPh sb="3" eb="4">
      <t>ゴ</t>
    </rPh>
    <rPh sb="5" eb="6">
      <t>クミ</t>
    </rPh>
    <rPh sb="7" eb="8">
      <t>キン</t>
    </rPh>
    <phoneticPr fontId="15"/>
  </si>
  <si>
    <t>発見！大好き！！スペイン語！！！1（Nos gusta 1)</t>
    <rPh sb="0" eb="2">
      <t>ハッケン</t>
    </rPh>
    <rPh sb="3" eb="5">
      <t>ダイス</t>
    </rPh>
    <rPh sb="12" eb="13">
      <t>ゴ</t>
    </rPh>
    <phoneticPr fontId="15"/>
  </si>
  <si>
    <t>１年Ｓ語Ｈ組【金】2</t>
    <rPh sb="1" eb="2">
      <t>ネン</t>
    </rPh>
    <rPh sb="3" eb="4">
      <t>ゴ</t>
    </rPh>
    <rPh sb="5" eb="6">
      <t>クミ</t>
    </rPh>
    <rPh sb="7" eb="8">
      <t>キン</t>
    </rPh>
    <phoneticPr fontId="15"/>
  </si>
  <si>
    <r>
      <t>スペイン語辞書紹介（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4" eb="5">
      <t>ゴ</t>
    </rPh>
    <rPh sb="5" eb="7">
      <t>ジショ</t>
    </rPh>
    <rPh sb="7" eb="9">
      <t>ショウカイ</t>
    </rPh>
    <rPh sb="10" eb="12">
      <t>サンコウ</t>
    </rPh>
    <phoneticPr fontId="15"/>
  </si>
  <si>
    <t>現代スペイン語辞典</t>
    <rPh sb="0" eb="2">
      <t>ゲンダイ</t>
    </rPh>
    <rPh sb="6" eb="7">
      <t>ゴ</t>
    </rPh>
    <rPh sb="7" eb="9">
      <t>ジテン</t>
    </rPh>
    <phoneticPr fontId="15"/>
  </si>
  <si>
    <t>プログレッシブ西和・和西辞典</t>
    <rPh sb="7" eb="9">
      <t>セイワ</t>
    </rPh>
    <rPh sb="10" eb="12">
      <t>ワセイ</t>
    </rPh>
    <rPh sb="12" eb="14">
      <t>ジテン</t>
    </rPh>
    <phoneticPr fontId="15"/>
  </si>
  <si>
    <t>電子辞書（スペイン語付き）</t>
    <rPh sb="0" eb="2">
      <t>デンシ</t>
    </rPh>
    <rPh sb="2" eb="4">
      <t>ジショ</t>
    </rPh>
    <rPh sb="9" eb="10">
      <t>ゴ</t>
    </rPh>
    <rPh sb="10" eb="11">
      <t>ツ</t>
    </rPh>
    <phoneticPr fontId="15"/>
  </si>
  <si>
    <t>カシオ</t>
    <phoneticPr fontId="15"/>
  </si>
  <si>
    <t>スペイン語　２年　</t>
    <rPh sb="4" eb="5">
      <t>ゴ</t>
    </rPh>
    <rPh sb="7" eb="8">
      <t>ネン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</si>
  <si>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</si>
  <si>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</si>
  <si>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</si>
  <si>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</si>
  <si>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</si>
  <si>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２年Ｓ語①②Ⅰ（Ａ～Ｅ組）</t>
    <phoneticPr fontId="15"/>
  </si>
  <si>
    <t>イメージ・スペイン語</t>
    <rPh sb="9" eb="10">
      <t>ゴ</t>
    </rPh>
    <phoneticPr fontId="15"/>
  </si>
  <si>
    <t>一年時購入済み</t>
    <rPh sb="0" eb="2">
      <t>イチネン</t>
    </rPh>
    <rPh sb="2" eb="3">
      <t>ジ</t>
    </rPh>
    <rPh sb="3" eb="5">
      <t>コウニュウ</t>
    </rPh>
    <rPh sb="5" eb="6">
      <t>ズ</t>
    </rPh>
    <phoneticPr fontId="15"/>
  </si>
  <si>
    <t>スペイン語　再履　</t>
    <rPh sb="4" eb="5">
      <t>ゴ</t>
    </rPh>
    <rPh sb="6" eb="7">
      <t>サイ</t>
    </rPh>
    <rPh sb="7" eb="8">
      <t>クツ</t>
    </rPh>
    <phoneticPr fontId="9"/>
  </si>
  <si>
    <t>１年Ｓ語①②Ⅱ（再）【火】【木】Z</t>
    <rPh sb="11" eb="12">
      <t>カ</t>
    </rPh>
    <rPh sb="14" eb="15">
      <t>モク</t>
    </rPh>
    <phoneticPr fontId="15"/>
  </si>
  <si>
    <t>星川</t>
    <rPh sb="0" eb="2">
      <t>ホシカワ</t>
    </rPh>
    <phoneticPr fontId="15"/>
  </si>
  <si>
    <t>２年Ｓ語①②Ⅱ（再）【火】【木】Z</t>
    <rPh sb="11" eb="12">
      <t>カ</t>
    </rPh>
    <rPh sb="14" eb="15">
      <t>モク</t>
    </rPh>
    <phoneticPr fontId="15"/>
  </si>
  <si>
    <t>インドネシア・マレーシア語　１年　</t>
    <rPh sb="12" eb="13">
      <t>ゴ</t>
    </rPh>
    <rPh sb="15" eb="16">
      <t>ネン</t>
    </rPh>
    <phoneticPr fontId="9"/>
  </si>
  <si>
    <t>１年Ｉ・Ｍ語①Ⅰ　Ａ組</t>
  </si>
  <si>
    <t>バンバン</t>
    <phoneticPr fontId="15"/>
  </si>
  <si>
    <t>１年Ｉ・Ｍ語②Ⅰ　Ａ組</t>
  </si>
  <si>
    <t>イワン</t>
    <phoneticPr fontId="15"/>
  </si>
  <si>
    <t>１年Ｉ・Ｍ語①Ⅰ　Ｂ組</t>
  </si>
  <si>
    <t>１年Ｉ・Ｍ語②Ⅰ　Ｂ組</t>
  </si>
  <si>
    <t>インドネシア・マレーシア語　２年　</t>
    <rPh sb="12" eb="13">
      <t>ゴ</t>
    </rPh>
    <rPh sb="15" eb="16">
      <t>ネン</t>
    </rPh>
    <phoneticPr fontId="9"/>
  </si>
  <si>
    <t>２年Ｉ・Ｍ語①Ⅰ　Ａ組</t>
  </si>
  <si>
    <t>２年Ｉ・Ｍ語②Ⅰ　Ａ組</t>
  </si>
  <si>
    <t>２年Ｉ・Ｍ語①Ⅰ　Ｂ組</t>
  </si>
  <si>
    <t>２年Ｉ・Ｍ語②Ⅰ　Ｂ組</t>
  </si>
  <si>
    <t>韓国語　１年　</t>
    <rPh sb="0" eb="2">
      <t>カンコク</t>
    </rPh>
    <rPh sb="2" eb="3">
      <t>ゴ</t>
    </rPh>
    <rPh sb="5" eb="6">
      <t>ネン</t>
    </rPh>
    <phoneticPr fontId="9"/>
  </si>
  <si>
    <t>１年Ｋ語Ⅰ　Ａ～P組</t>
    <phoneticPr fontId="15"/>
  </si>
  <si>
    <t>共通教科書</t>
    <rPh sb="0" eb="2">
      <t>キョウツウ</t>
    </rPh>
    <rPh sb="2" eb="5">
      <t>キョウカショ</t>
    </rPh>
    <phoneticPr fontId="15"/>
  </si>
  <si>
    <t>声に出す韓国語文法　初級</t>
    <rPh sb="0" eb="1">
      <t>コエ</t>
    </rPh>
    <rPh sb="2" eb="3">
      <t>ダ</t>
    </rPh>
    <rPh sb="4" eb="7">
      <t>カンコクゴ</t>
    </rPh>
    <rPh sb="7" eb="9">
      <t>ブンポウ</t>
    </rPh>
    <rPh sb="10" eb="12">
      <t>ショキュウ</t>
    </rPh>
    <phoneticPr fontId="15"/>
  </si>
  <si>
    <r>
      <t>韓国語辞書紹介（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0" eb="3">
      <t>カンコクゴ</t>
    </rPh>
    <rPh sb="3" eb="5">
      <t>ジショ</t>
    </rPh>
    <rPh sb="5" eb="7">
      <t>ショウカイ</t>
    </rPh>
    <rPh sb="8" eb="10">
      <t>サンコウ</t>
    </rPh>
    <phoneticPr fontId="15"/>
  </si>
  <si>
    <t>コスモス朝和辞典</t>
    <rPh sb="4" eb="6">
      <t>チョウワ</t>
    </rPh>
    <rPh sb="6" eb="8">
      <t>ジテン</t>
    </rPh>
    <phoneticPr fontId="15"/>
  </si>
  <si>
    <t>デイリ－コンサイス韓日・日韓辞典</t>
    <rPh sb="9" eb="11">
      <t>カンニチ</t>
    </rPh>
    <rPh sb="12" eb="14">
      <t>ニッカン</t>
    </rPh>
    <rPh sb="14" eb="16">
      <t>ジテン</t>
    </rPh>
    <phoneticPr fontId="15"/>
  </si>
  <si>
    <t>ポケットプログレッシブ韓日・日韓辞典</t>
    <rPh sb="11" eb="13">
      <t>カンニチ</t>
    </rPh>
    <rPh sb="14" eb="16">
      <t>ニッカン</t>
    </rPh>
    <rPh sb="16" eb="18">
      <t>ジテン</t>
    </rPh>
    <phoneticPr fontId="15"/>
  </si>
  <si>
    <t>電子辞書（韓国語付き）</t>
    <rPh sb="0" eb="2">
      <t>デンシ</t>
    </rPh>
    <rPh sb="2" eb="4">
      <t>ジショ</t>
    </rPh>
    <rPh sb="5" eb="8">
      <t>カンコクゴ</t>
    </rPh>
    <rPh sb="8" eb="9">
      <t>ツ</t>
    </rPh>
    <phoneticPr fontId="15"/>
  </si>
  <si>
    <t>韓国語　２年　</t>
    <rPh sb="0" eb="2">
      <t>カンコク</t>
    </rPh>
    <rPh sb="2" eb="3">
      <t>ゴ</t>
    </rPh>
    <rPh sb="5" eb="6">
      <t>ネン</t>
    </rPh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</si>
  <si>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</si>
  <si>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</si>
  <si>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</si>
  <si>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</si>
  <si>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２年Ｋ語①Ⅰ　Ａ組【月】1</t>
    <rPh sb="10" eb="11">
      <t>ゲツ</t>
    </rPh>
    <phoneticPr fontId="15"/>
  </si>
  <si>
    <t>李ソラ</t>
    <rPh sb="0" eb="1">
      <t>リ</t>
    </rPh>
    <phoneticPr fontId="15"/>
  </si>
  <si>
    <t>ちょこっと　チャレンジ！韓国語　改訂第2版</t>
    <rPh sb="12" eb="15">
      <t>カンコクゴ</t>
    </rPh>
    <rPh sb="16" eb="18">
      <t>カイテイ</t>
    </rPh>
    <rPh sb="18" eb="19">
      <t>ダイ</t>
    </rPh>
    <rPh sb="20" eb="21">
      <t>ハン</t>
    </rPh>
    <phoneticPr fontId="15"/>
  </si>
  <si>
    <t>２年Ｋ語②Ⅰ　Ａ組【金】１</t>
    <rPh sb="10" eb="11">
      <t>キン</t>
    </rPh>
    <phoneticPr fontId="15"/>
  </si>
  <si>
    <t>池成林</t>
    <rPh sb="0" eb="1">
      <t>チ</t>
    </rPh>
    <rPh sb="1" eb="3">
      <t>セイリン</t>
    </rPh>
    <phoneticPr fontId="15"/>
  </si>
  <si>
    <t>１２３！韓国語初中級</t>
    <rPh sb="4" eb="7">
      <t>カンコクゴ</t>
    </rPh>
    <rPh sb="7" eb="8">
      <t>ショ</t>
    </rPh>
    <rPh sb="8" eb="10">
      <t>チュウキュウ</t>
    </rPh>
    <phoneticPr fontId="15"/>
  </si>
  <si>
    <t>ＨＡＮＡ</t>
    <phoneticPr fontId="15"/>
  </si>
  <si>
    <t>２年Ｋ語①Ⅰ　Ｂ組【水】２</t>
    <rPh sb="10" eb="11">
      <t>スイ</t>
    </rPh>
    <phoneticPr fontId="15"/>
  </si>
  <si>
    <t>室屋　</t>
    <phoneticPr fontId="15"/>
  </si>
  <si>
    <t>韓国語会話</t>
    <rPh sb="0" eb="3">
      <t>カンコクゴ</t>
    </rPh>
    <rPh sb="3" eb="5">
      <t>カイワ</t>
    </rPh>
    <phoneticPr fontId="15"/>
  </si>
  <si>
    <t>一年時室屋クラスは購入済</t>
    <rPh sb="0" eb="3">
      <t>イチネンジ</t>
    </rPh>
    <rPh sb="3" eb="5">
      <t>ムロヤ</t>
    </rPh>
    <rPh sb="9" eb="11">
      <t>コウニュウ</t>
    </rPh>
    <rPh sb="11" eb="12">
      <t>ズ</t>
    </rPh>
    <phoneticPr fontId="15"/>
  </si>
  <si>
    <t>２年Ｋ語②Ⅰ　Ｂ組</t>
  </si>
  <si>
    <t>金秀妍</t>
    <rPh sb="0" eb="1">
      <t>キン</t>
    </rPh>
    <rPh sb="1" eb="2">
      <t>シュウ</t>
    </rPh>
    <rPh sb="2" eb="3">
      <t>ケン</t>
    </rPh>
    <phoneticPr fontId="15"/>
  </si>
  <si>
    <t>新装版「できる韓国語初級Ⅰ」</t>
    <rPh sb="0" eb="3">
      <t>シンソウバン</t>
    </rPh>
    <rPh sb="7" eb="10">
      <t>カンコクゴ</t>
    </rPh>
    <rPh sb="10" eb="12">
      <t>ショキュウ</t>
    </rPh>
    <phoneticPr fontId="15"/>
  </si>
  <si>
    <t>アスク</t>
    <phoneticPr fontId="15"/>
  </si>
  <si>
    <t>２年Ｋ語①Ⅰ　Ｃ組【水】３</t>
    <rPh sb="10" eb="11">
      <t>スイ</t>
    </rPh>
    <phoneticPr fontId="15"/>
  </si>
  <si>
    <t>室屋</t>
    <rPh sb="0" eb="2">
      <t>ムロヤ</t>
    </rPh>
    <phoneticPr fontId="15"/>
  </si>
  <si>
    <t>２年Ｋ語②Ⅰ　Ｃ組【月】1</t>
    <rPh sb="10" eb="11">
      <t>ゲツ</t>
    </rPh>
    <phoneticPr fontId="15"/>
  </si>
  <si>
    <t>金秀美</t>
    <rPh sb="0" eb="1">
      <t>キン</t>
    </rPh>
    <rPh sb="1" eb="3">
      <t>ヒデミ</t>
    </rPh>
    <phoneticPr fontId="15"/>
  </si>
  <si>
    <t>ステキな韓国語会話(初中級)</t>
    <rPh sb="4" eb="7">
      <t>カンコクゴ</t>
    </rPh>
    <rPh sb="7" eb="9">
      <t>カイワ</t>
    </rPh>
    <rPh sb="10" eb="11">
      <t>ショ</t>
    </rPh>
    <rPh sb="11" eb="13">
      <t>チュウキュウ</t>
    </rPh>
    <phoneticPr fontId="15"/>
  </si>
  <si>
    <t>社会評論社</t>
    <rPh sb="0" eb="2">
      <t>シャカイ</t>
    </rPh>
    <rPh sb="2" eb="5">
      <t>ヒョウロンシャ</t>
    </rPh>
    <phoneticPr fontId="15"/>
  </si>
  <si>
    <t>２年Ｋ語①Ⅰ　Ｄ組【水】３</t>
    <rPh sb="10" eb="11">
      <t>スイ</t>
    </rPh>
    <phoneticPr fontId="15"/>
  </si>
  <si>
    <t>伊藤</t>
    <rPh sb="0" eb="2">
      <t>イトウ</t>
    </rPh>
    <phoneticPr fontId="15"/>
  </si>
  <si>
    <t>日本人のためのイージーコリアン　1</t>
    <rPh sb="0" eb="3">
      <t>ニホンジン</t>
    </rPh>
    <phoneticPr fontId="15"/>
  </si>
  <si>
    <t>国書刊行会</t>
    <rPh sb="0" eb="5">
      <t>コクショカンコウカイ</t>
    </rPh>
    <phoneticPr fontId="15"/>
  </si>
  <si>
    <t>２年Ｋ語②Ⅰ　Ｄ組【月】2</t>
    <rPh sb="10" eb="11">
      <t>ゲツ</t>
    </rPh>
    <phoneticPr fontId="15"/>
  </si>
  <si>
    <t>楽しく学べる韓国語　1</t>
    <rPh sb="0" eb="1">
      <t>タノ</t>
    </rPh>
    <rPh sb="3" eb="4">
      <t>マナ</t>
    </rPh>
    <rPh sb="6" eb="9">
      <t>カンコクゴ</t>
    </rPh>
    <phoneticPr fontId="15"/>
  </si>
  <si>
    <t>２年Ｋ語①Ⅰ　Ｅ組【水】１</t>
    <rPh sb="10" eb="11">
      <t>スイ</t>
    </rPh>
    <phoneticPr fontId="15"/>
  </si>
  <si>
    <t>２年Ｋ語②Ⅰ　Ｅ組【金】３</t>
    <rPh sb="10" eb="11">
      <t>キン</t>
    </rPh>
    <phoneticPr fontId="15"/>
  </si>
  <si>
    <t>ＨＡＮＡ</t>
    <phoneticPr fontId="15"/>
  </si>
  <si>
    <t>2年Ｋ語①Ⅰ　Ｆ組【金】５</t>
    <rPh sb="10" eb="11">
      <t>キン</t>
    </rPh>
    <phoneticPr fontId="15"/>
  </si>
  <si>
    <t>2年Ｋ語②Ⅰ　Ｆ組【月】３</t>
    <rPh sb="10" eb="11">
      <t>ゲツ</t>
    </rPh>
    <phoneticPr fontId="15"/>
  </si>
  <si>
    <t>楽しく学べる韓国語　１</t>
    <rPh sb="0" eb="1">
      <t>タノ</t>
    </rPh>
    <rPh sb="3" eb="4">
      <t>マナ</t>
    </rPh>
    <rPh sb="6" eb="9">
      <t>カンコクゴ</t>
    </rPh>
    <phoneticPr fontId="15"/>
  </si>
  <si>
    <t>2年Ｋ語①Ⅰ　Ｇ組【水】1</t>
    <rPh sb="10" eb="11">
      <t>スイ</t>
    </rPh>
    <phoneticPr fontId="15"/>
  </si>
  <si>
    <t>2年Ｋ語②Ⅰ　Ｇ組【月】３</t>
    <rPh sb="10" eb="11">
      <t>ゲツ</t>
    </rPh>
    <phoneticPr fontId="15"/>
  </si>
  <si>
    <t>2年Ｋ語①Ⅰ　H組【月】４</t>
    <rPh sb="10" eb="11">
      <t>ゲツ</t>
    </rPh>
    <phoneticPr fontId="15"/>
  </si>
  <si>
    <t>0年Ｋ語②Ⅰ　H組</t>
  </si>
  <si>
    <t>金秀妍</t>
    <rPh sb="0" eb="1">
      <t>キン</t>
    </rPh>
    <rPh sb="1" eb="3">
      <t>シュウケン</t>
    </rPh>
    <phoneticPr fontId="15"/>
  </si>
  <si>
    <t>アスク</t>
    <phoneticPr fontId="15"/>
  </si>
  <si>
    <t>1年Ｋ語①Ⅰ　I組</t>
    <phoneticPr fontId="15"/>
  </si>
  <si>
    <t>0年Ｋ語②Ⅰ　I組【金】２</t>
    <rPh sb="10" eb="11">
      <t>キン</t>
    </rPh>
    <phoneticPr fontId="15"/>
  </si>
  <si>
    <t>ＨＡＮＡ</t>
    <phoneticPr fontId="15"/>
  </si>
  <si>
    <t>1年Ｋ語①Ⅰ　J組【月】２</t>
    <rPh sb="10" eb="11">
      <t>ゲツ</t>
    </rPh>
    <phoneticPr fontId="15"/>
  </si>
  <si>
    <t>ステキな韓国語会話（初中級）</t>
    <rPh sb="4" eb="7">
      <t>カンコクゴ</t>
    </rPh>
    <rPh sb="7" eb="9">
      <t>カイワ</t>
    </rPh>
    <rPh sb="10" eb="11">
      <t>ショ</t>
    </rPh>
    <rPh sb="11" eb="13">
      <t>チュウキュウ</t>
    </rPh>
    <phoneticPr fontId="15"/>
  </si>
  <si>
    <t>2年Ｋ語②Ⅰ　J組【水】２</t>
    <rPh sb="10" eb="11">
      <t>スイ</t>
    </rPh>
    <phoneticPr fontId="15"/>
  </si>
  <si>
    <t>楽しく学べる韓国語１</t>
    <rPh sb="0" eb="1">
      <t>タノ</t>
    </rPh>
    <rPh sb="3" eb="4">
      <t>マナ</t>
    </rPh>
    <rPh sb="6" eb="9">
      <t>カンコクゴ</t>
    </rPh>
    <phoneticPr fontId="15"/>
  </si>
  <si>
    <t>韓国語　再履　</t>
    <rPh sb="0" eb="2">
      <t>カンコク</t>
    </rPh>
    <rPh sb="2" eb="3">
      <t>ゴ</t>
    </rPh>
    <rPh sb="4" eb="6">
      <t>サイリ</t>
    </rPh>
    <phoneticPr fontId="9"/>
  </si>
  <si>
    <t>１年Ｋ語①Ⅱ（再）【月】Z</t>
    <rPh sb="10" eb="11">
      <t>ゲツ</t>
    </rPh>
    <phoneticPr fontId="15"/>
  </si>
  <si>
    <t>チェミナ韓国語</t>
    <rPh sb="4" eb="7">
      <t>カンコクゴ</t>
    </rPh>
    <phoneticPr fontId="15"/>
  </si>
  <si>
    <t>１年Ｋ語②Ⅱ（再）【月】Z</t>
    <rPh sb="10" eb="11">
      <t>ゲツ</t>
    </rPh>
    <phoneticPr fontId="15"/>
  </si>
  <si>
    <t>２年Ｋ語①Ⅱ（再）【月】Z</t>
    <rPh sb="10" eb="11">
      <t>ゲツ</t>
    </rPh>
    <phoneticPr fontId="15"/>
  </si>
  <si>
    <t>日本人のためのイ－ジ－コリアン1</t>
    <rPh sb="0" eb="3">
      <t>ニホンジン</t>
    </rPh>
    <phoneticPr fontId="15"/>
  </si>
  <si>
    <t>２年Ｋ語②Ⅱ（再）【月】Z</t>
    <rPh sb="10" eb="11">
      <t>ゲツ</t>
    </rPh>
    <phoneticPr fontId="15"/>
  </si>
  <si>
    <t>ロシア語　１年　</t>
    <rPh sb="3" eb="4">
      <t>ゴ</t>
    </rPh>
    <rPh sb="6" eb="7">
      <t>ネン</t>
    </rPh>
    <phoneticPr fontId="9"/>
  </si>
  <si>
    <t>科　目　名</t>
    <phoneticPr fontId="9"/>
  </si>
  <si>
    <t>先生名</t>
    <phoneticPr fontId="9"/>
  </si>
  <si>
    <t>教科書番号</t>
    <rPh sb="0" eb="5">
      <t>キョウカショバンゴウ</t>
    </rPh>
    <phoneticPr fontId="9"/>
  </si>
  <si>
    <t>書　　　　　　　名</t>
    <phoneticPr fontId="9"/>
  </si>
  <si>
    <t>出　版　社</t>
    <phoneticPr fontId="9"/>
  </si>
  <si>
    <t>備　　　考</t>
    <phoneticPr fontId="9"/>
  </si>
  <si>
    <t>１年Ｒ語①Ⅰ　Ａ組【月】４</t>
    <rPh sb="10" eb="11">
      <t>ゲツ</t>
    </rPh>
    <phoneticPr fontId="15"/>
  </si>
  <si>
    <t>八島</t>
    <rPh sb="0" eb="2">
      <t>ヤシマ</t>
    </rPh>
    <phoneticPr fontId="15"/>
  </si>
  <si>
    <t>ロシア語をはじめよう</t>
    <rPh sb="3" eb="4">
      <t>ゴ</t>
    </rPh>
    <phoneticPr fontId="15"/>
  </si>
  <si>
    <t>ロシア語　２年　</t>
    <rPh sb="3" eb="4">
      <t>ゴ</t>
    </rPh>
    <rPh sb="6" eb="7">
      <t>ネン</t>
    </rPh>
    <phoneticPr fontId="9"/>
  </si>
  <si>
    <t>本体価格</t>
    <rPh sb="0" eb="2">
      <t>ホンタイ</t>
    </rPh>
    <rPh sb="2" eb="4">
      <t>カカク</t>
    </rPh>
    <phoneticPr fontId="15"/>
  </si>
  <si>
    <t>２年Ｒ語①Ⅰ　Ａ組</t>
  </si>
  <si>
    <t>八島</t>
    <phoneticPr fontId="15"/>
  </si>
  <si>
    <t>２年Ｒ語②Ⅰ　Ａ組</t>
  </si>
  <si>
    <t>マクシモバ</t>
    <phoneticPr fontId="15"/>
  </si>
  <si>
    <t>ブラジル・ポルトガル語　１年　</t>
    <rPh sb="10" eb="11">
      <t>ゴ</t>
    </rPh>
    <rPh sb="13" eb="14">
      <t>ネン</t>
    </rPh>
    <phoneticPr fontId="9"/>
  </si>
  <si>
    <t>１年Ｂ・Ｐ語Ⅰ　Ａ組　　【月】３</t>
    <rPh sb="13" eb="14">
      <t>ゲツ</t>
    </rPh>
    <phoneticPr fontId="15"/>
  </si>
  <si>
    <t>中川　</t>
    <phoneticPr fontId="15"/>
  </si>
  <si>
    <t>ボア・ソルチ！会話で学ぶブラジル・ポルトガル語</t>
    <rPh sb="7" eb="9">
      <t>カイワ</t>
    </rPh>
    <rPh sb="10" eb="11">
      <t>マナ</t>
    </rPh>
    <rPh sb="22" eb="23">
      <t>ゴ</t>
    </rPh>
    <phoneticPr fontId="15"/>
  </si>
  <si>
    <r>
      <t>ポルトガル語辞典紹介（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5" eb="6">
      <t>ゴ</t>
    </rPh>
    <rPh sb="6" eb="8">
      <t>ジテン</t>
    </rPh>
    <rPh sb="8" eb="10">
      <t>ショウカイ</t>
    </rPh>
    <rPh sb="11" eb="13">
      <t>サンコウ</t>
    </rPh>
    <phoneticPr fontId="15"/>
  </si>
  <si>
    <t>現代ポルトガル語事典</t>
    <rPh sb="0" eb="2">
      <t>ゲンダイ</t>
    </rPh>
    <rPh sb="7" eb="8">
      <t>ゴ</t>
    </rPh>
    <rPh sb="8" eb="10">
      <t>ジテン</t>
    </rPh>
    <phoneticPr fontId="15"/>
  </si>
  <si>
    <t>電子辞書（ポルトガル語付き）</t>
    <rPh sb="0" eb="2">
      <t>デンシ</t>
    </rPh>
    <rPh sb="2" eb="4">
      <t>ジショ</t>
    </rPh>
    <rPh sb="10" eb="11">
      <t>ゴ</t>
    </rPh>
    <rPh sb="11" eb="12">
      <t>ツ</t>
    </rPh>
    <phoneticPr fontId="15"/>
  </si>
  <si>
    <t>ブラジル・ポルトガル語　２年　</t>
    <rPh sb="10" eb="11">
      <t>ゴ</t>
    </rPh>
    <rPh sb="13" eb="14">
      <t>ネン</t>
    </rPh>
    <phoneticPr fontId="9"/>
  </si>
  <si>
    <t>２年Ｂ・Ｐ語①Ⅰ　Ａ組</t>
  </si>
  <si>
    <t>神田</t>
    <phoneticPr fontId="15"/>
  </si>
  <si>
    <t>２年Ｂ・Ｐ語②Ⅰ　Ａ組</t>
  </si>
  <si>
    <t>1年次購入済み</t>
    <rPh sb="1" eb="3">
      <t>ネンジ</t>
    </rPh>
    <rPh sb="3" eb="5">
      <t>コウニュウ</t>
    </rPh>
    <rPh sb="5" eb="6">
      <t>ス</t>
    </rPh>
    <phoneticPr fontId="15"/>
  </si>
  <si>
    <t>アラビア語　１年　</t>
    <rPh sb="4" eb="5">
      <t>ゴ</t>
    </rPh>
    <rPh sb="7" eb="8">
      <t>ネン</t>
    </rPh>
    <phoneticPr fontId="9"/>
  </si>
  <si>
    <t>１年Ａ語①②Ⅰ　Ａ組　　　</t>
    <phoneticPr fontId="15"/>
  </si>
  <si>
    <t>アハマド</t>
    <phoneticPr fontId="15"/>
  </si>
  <si>
    <t>アラビア語　２年　</t>
    <rPh sb="4" eb="5">
      <t>ゴ</t>
    </rPh>
    <rPh sb="7" eb="8">
      <t>ネン</t>
    </rPh>
    <phoneticPr fontId="9"/>
  </si>
  <si>
    <t>２年Ａ語①②Ⅰ　Ａ組　　　</t>
    <phoneticPr fontId="15"/>
  </si>
  <si>
    <t>インド・パキスタン語　１年　</t>
    <rPh sb="9" eb="10">
      <t>ゴ</t>
    </rPh>
    <rPh sb="12" eb="13">
      <t>ネン</t>
    </rPh>
    <phoneticPr fontId="9"/>
  </si>
  <si>
    <t>教科書番号</t>
    <rPh sb="0" eb="3">
      <t>キョウカショ</t>
    </rPh>
    <rPh sb="3" eb="5">
      <t>バンゴウ</t>
    </rPh>
    <phoneticPr fontId="15"/>
  </si>
  <si>
    <t>１年Ｉ・Ｐ語①Ⅰ　Ａ組【月】2</t>
    <rPh sb="12" eb="13">
      <t>ゲツ</t>
    </rPh>
    <phoneticPr fontId="15"/>
  </si>
  <si>
    <t>澤田　</t>
    <phoneticPr fontId="15"/>
  </si>
  <si>
    <t>ニュ－エクスプレスプラス　ヒンディ－語</t>
    <rPh sb="18" eb="19">
      <t>ゴ</t>
    </rPh>
    <phoneticPr fontId="15"/>
  </si>
  <si>
    <t>１年Ｉ・Ｐ語②Ⅰ　Ａ組</t>
  </si>
  <si>
    <t>今村</t>
    <rPh sb="0" eb="2">
      <t>イマムラ</t>
    </rPh>
    <phoneticPr fontId="15"/>
  </si>
  <si>
    <t>インド・パキスタン語　２年　</t>
    <rPh sb="9" eb="10">
      <t>ゴ</t>
    </rPh>
    <rPh sb="12" eb="13">
      <t>ネン</t>
    </rPh>
    <phoneticPr fontId="9"/>
  </si>
  <si>
    <t>２年Ｉ・Ｐ語①Ⅰ　Ａ組</t>
  </si>
  <si>
    <t>澤田</t>
    <phoneticPr fontId="15"/>
  </si>
  <si>
    <t>２年Ｉ・Ｐ語②Ⅰ　Ａ組</t>
  </si>
  <si>
    <r>
      <t>ゼミナール　　　　　</t>
    </r>
    <r>
      <rPr>
        <b/>
        <sz val="16"/>
        <color indexed="9"/>
        <rFont val="ＭＳ Ｐゴシック"/>
        <family val="3"/>
        <charset val="128"/>
      </rPr>
      <t>スタディスキル／アカデミックスキル</t>
    </r>
    <phoneticPr fontId="9"/>
  </si>
  <si>
    <t>商学部　スタディスキル</t>
    <rPh sb="0" eb="3">
      <t>ショウガクブ</t>
    </rPh>
    <phoneticPr fontId="9"/>
  </si>
  <si>
    <t>スタディスキル</t>
    <phoneticPr fontId="15"/>
  </si>
  <si>
    <t>政経学部　アカデミックスキル</t>
    <rPh sb="0" eb="2">
      <t>セイケイ</t>
    </rPh>
    <rPh sb="2" eb="4">
      <t>ガクブ</t>
    </rPh>
    <phoneticPr fontId="9"/>
  </si>
  <si>
    <t>政経12組</t>
    <rPh sb="0" eb="2">
      <t>セイケイ</t>
    </rPh>
    <rPh sb="4" eb="5">
      <t>クミ</t>
    </rPh>
    <phoneticPr fontId="15"/>
  </si>
  <si>
    <t>近藤</t>
    <rPh sb="0" eb="2">
      <t>コンドウ</t>
    </rPh>
    <phoneticPr fontId="15"/>
  </si>
  <si>
    <t>最新版　論文の教室</t>
    <rPh sb="0" eb="3">
      <t>サイシンバン</t>
    </rPh>
    <rPh sb="4" eb="6">
      <t>ロンブン</t>
    </rPh>
    <rPh sb="7" eb="9">
      <t>キョウシツ</t>
    </rPh>
    <phoneticPr fontId="15"/>
  </si>
  <si>
    <t>ＮＨＫ出版</t>
    <rPh sb="3" eb="5">
      <t>シュッパン</t>
    </rPh>
    <phoneticPr fontId="15"/>
  </si>
  <si>
    <t>女性のいない民主主義（岩波新書）</t>
    <rPh sb="0" eb="2">
      <t>ジョセイ</t>
    </rPh>
    <rPh sb="6" eb="8">
      <t>ミンシュ</t>
    </rPh>
    <rPh sb="8" eb="10">
      <t>シュギ</t>
    </rPh>
    <rPh sb="11" eb="13">
      <t>イワナミ</t>
    </rPh>
    <rPh sb="13" eb="15">
      <t>シンショ</t>
    </rPh>
    <phoneticPr fontId="15"/>
  </si>
  <si>
    <t>岩波書店</t>
    <rPh sb="0" eb="2">
      <t>イワナミ</t>
    </rPh>
    <rPh sb="2" eb="4">
      <t>ショテン</t>
    </rPh>
    <phoneticPr fontId="15"/>
  </si>
  <si>
    <t>２年ゼミナール</t>
    <rPh sb="1" eb="2">
      <t>ネン</t>
    </rPh>
    <phoneticPr fontId="9"/>
  </si>
  <si>
    <t>2年ゼミナール</t>
    <phoneticPr fontId="15"/>
  </si>
  <si>
    <t>安部</t>
    <rPh sb="0" eb="2">
      <t>アベ</t>
    </rPh>
    <phoneticPr fontId="15"/>
  </si>
  <si>
    <t>2年ゼミナ－ル</t>
    <rPh sb="1" eb="2">
      <t>ネン</t>
    </rPh>
    <phoneticPr fontId="15"/>
  </si>
  <si>
    <t>池田</t>
    <rPh sb="0" eb="2">
      <t>イケダ</t>
    </rPh>
    <phoneticPr fontId="15"/>
  </si>
  <si>
    <t>「食」でつながるアフリカのコミュニティ</t>
    <rPh sb="0" eb="3">
      <t>(ショク)</t>
    </rPh>
    <phoneticPr fontId="15"/>
  </si>
  <si>
    <t>筑波書房</t>
    <rPh sb="0" eb="2">
      <t>ツクバ</t>
    </rPh>
    <rPh sb="2" eb="4">
      <t>ショボウ</t>
    </rPh>
    <phoneticPr fontId="15"/>
  </si>
  <si>
    <t>今井</t>
    <rPh sb="0" eb="2">
      <t>イマイ</t>
    </rPh>
    <phoneticPr fontId="15"/>
  </si>
  <si>
    <t>ビジネス基礎</t>
    <rPh sb="4" eb="6">
      <t>キソ</t>
    </rPh>
    <phoneticPr fontId="15"/>
  </si>
  <si>
    <t>実教出版</t>
    <rPh sb="0" eb="2">
      <t>ジッキョウ</t>
    </rPh>
    <rPh sb="2" eb="4">
      <t>シュッパン</t>
    </rPh>
    <phoneticPr fontId="15"/>
  </si>
  <si>
    <t>E館１階購買会にて販売</t>
    <rPh sb="1" eb="2">
      <t>カン</t>
    </rPh>
    <rPh sb="3" eb="4">
      <t>カイ</t>
    </rPh>
    <rPh sb="4" eb="7">
      <t>コウバイカイ</t>
    </rPh>
    <rPh sb="9" eb="11">
      <t>ハンバイ</t>
    </rPh>
    <phoneticPr fontId="15"/>
  </si>
  <si>
    <t>ビジネス・コミュニケ－ション</t>
    <phoneticPr fontId="15"/>
  </si>
  <si>
    <t>マ－ケティング</t>
    <phoneticPr fontId="15"/>
  </si>
  <si>
    <t>商品開発と流通</t>
    <rPh sb="0" eb="2">
      <t>ショウヒン</t>
    </rPh>
    <rPh sb="2" eb="4">
      <t>カイハツ</t>
    </rPh>
    <rPh sb="5" eb="7">
      <t>リュウツウ</t>
    </rPh>
    <phoneticPr fontId="15"/>
  </si>
  <si>
    <t>観光ビジネス</t>
    <rPh sb="0" eb="2">
      <t>カンコウ</t>
    </rPh>
    <phoneticPr fontId="15"/>
  </si>
  <si>
    <t>ビジネス・マネジメント</t>
    <phoneticPr fontId="15"/>
  </si>
  <si>
    <t>グロ－バル経済</t>
    <rPh sb="5" eb="7">
      <t>ケイザイ</t>
    </rPh>
    <phoneticPr fontId="15"/>
  </si>
  <si>
    <t>ビジネス法規</t>
    <rPh sb="4" eb="6">
      <t>ホウキ</t>
    </rPh>
    <phoneticPr fontId="15"/>
  </si>
  <si>
    <t>新簿記</t>
    <rPh sb="0" eb="1">
      <t>シン</t>
    </rPh>
    <rPh sb="1" eb="3">
      <t>ボキ</t>
    </rPh>
    <phoneticPr fontId="15"/>
  </si>
  <si>
    <t>２年ゼミナール【火】3，4，5</t>
    <rPh sb="8" eb="9">
      <t>カ</t>
    </rPh>
    <phoneticPr fontId="15"/>
  </si>
  <si>
    <t>益田　</t>
    <phoneticPr fontId="15"/>
  </si>
  <si>
    <t>公共政策学の基礎　第３版</t>
    <rPh sb="0" eb="2">
      <t>コウキョウ</t>
    </rPh>
    <rPh sb="2" eb="4">
      <t>セイサク</t>
    </rPh>
    <rPh sb="4" eb="5">
      <t>ガク</t>
    </rPh>
    <rPh sb="6" eb="8">
      <t>キソ</t>
    </rPh>
    <rPh sb="9" eb="10">
      <t>ダイ</t>
    </rPh>
    <rPh sb="11" eb="12">
      <t>ハン</t>
    </rPh>
    <phoneticPr fontId="15"/>
  </si>
  <si>
    <t>有斐閣</t>
    <rPh sb="0" eb="3">
      <t>ユウヒカク</t>
    </rPh>
    <phoneticPr fontId="15"/>
  </si>
  <si>
    <t>はじめての行政学（新版）</t>
    <rPh sb="5" eb="8">
      <t>ギョウセイガク</t>
    </rPh>
    <rPh sb="9" eb="11">
      <t>シンパン</t>
    </rPh>
    <phoneticPr fontId="15"/>
  </si>
  <si>
    <t>２年ゼミナール【水】４</t>
    <rPh sb="8" eb="9">
      <t>スイ</t>
    </rPh>
    <phoneticPr fontId="15"/>
  </si>
  <si>
    <t>小澤</t>
    <phoneticPr fontId="15"/>
  </si>
  <si>
    <t>産業 ・組織心理学　改訂版</t>
    <rPh sb="0" eb="2">
      <t>サンギョウ</t>
    </rPh>
    <rPh sb="4" eb="6">
      <t>ソシキ</t>
    </rPh>
    <rPh sb="6" eb="9">
      <t>シンリガク</t>
    </rPh>
    <rPh sb="10" eb="13">
      <t>カイテイバン</t>
    </rPh>
    <phoneticPr fontId="15"/>
  </si>
  <si>
    <t>白桃書房</t>
    <rPh sb="0" eb="2">
      <t>ハクトウ</t>
    </rPh>
    <rPh sb="2" eb="4">
      <t>ショボウ</t>
    </rPh>
    <phoneticPr fontId="15"/>
  </si>
  <si>
    <t>２年ゼミナール</t>
  </si>
  <si>
    <t>２年ゼミナール【火】4</t>
    <rPh sb="8" eb="9">
      <t>カ</t>
    </rPh>
    <phoneticPr fontId="15"/>
  </si>
  <si>
    <t>丹野</t>
    <rPh sb="0" eb="2">
      <t>タンノ</t>
    </rPh>
    <phoneticPr fontId="15"/>
  </si>
  <si>
    <t>学生・院生のためのレポ－ト・論文の作成マニュアル</t>
    <rPh sb="0" eb="2">
      <t>ガクセイ</t>
    </rPh>
    <rPh sb="3" eb="5">
      <t>インセイ</t>
    </rPh>
    <rPh sb="14" eb="16">
      <t>ロンブン</t>
    </rPh>
    <rPh sb="17" eb="19">
      <t>サクセイ</t>
    </rPh>
    <phoneticPr fontId="15"/>
  </si>
  <si>
    <t>税務経理協会</t>
    <rPh sb="0" eb="2">
      <t>ゼイム</t>
    </rPh>
    <rPh sb="2" eb="4">
      <t>ケイリ</t>
    </rPh>
    <rPh sb="4" eb="6">
      <t>キョウカイ</t>
    </rPh>
    <phoneticPr fontId="15"/>
  </si>
  <si>
    <t>２年ゼミナール【月】４</t>
    <rPh sb="8" eb="9">
      <t>ゲツ</t>
    </rPh>
    <phoneticPr fontId="15"/>
  </si>
  <si>
    <t>高橋（智）</t>
    <rPh sb="0" eb="2">
      <t>タカハシ</t>
    </rPh>
    <rPh sb="3" eb="4">
      <t>トモ</t>
    </rPh>
    <phoneticPr fontId="15"/>
  </si>
  <si>
    <t>プレステップ金融学　第２版</t>
    <rPh sb="6" eb="8">
      <t>キンユウ</t>
    </rPh>
    <rPh sb="8" eb="9">
      <t>ガク</t>
    </rPh>
    <rPh sb="10" eb="11">
      <t>ダイ</t>
    </rPh>
    <rPh sb="12" eb="13">
      <t>ハン</t>
    </rPh>
    <phoneticPr fontId="15"/>
  </si>
  <si>
    <t>弘文堂</t>
    <rPh sb="0" eb="3">
      <t>コウブンドウ</t>
    </rPh>
    <phoneticPr fontId="15"/>
  </si>
  <si>
    <t>高野(直)</t>
    <rPh sb="0" eb="2">
      <t>タカノ</t>
    </rPh>
    <rPh sb="3" eb="4">
      <t>ナオ</t>
    </rPh>
    <phoneticPr fontId="15"/>
  </si>
  <si>
    <t>高宮</t>
    <rPh sb="0" eb="2">
      <t>タカミヤ</t>
    </rPh>
    <phoneticPr fontId="15"/>
  </si>
  <si>
    <t>日本政治学史</t>
    <rPh sb="0" eb="2">
      <t>ニホン</t>
    </rPh>
    <rPh sb="2" eb="5">
      <t>セイジガク</t>
    </rPh>
    <rPh sb="5" eb="6">
      <t>シ</t>
    </rPh>
    <phoneticPr fontId="15"/>
  </si>
  <si>
    <t>中央公論新社</t>
    <rPh sb="0" eb="2">
      <t>チュウオウ</t>
    </rPh>
    <rPh sb="2" eb="4">
      <t>コウロン</t>
    </rPh>
    <rPh sb="4" eb="6">
      <t>シンシャ</t>
    </rPh>
    <phoneticPr fontId="15"/>
  </si>
  <si>
    <t>参議院による多元的民意の反映</t>
    <rPh sb="0" eb="3">
      <t>サンギイン</t>
    </rPh>
    <rPh sb="6" eb="9">
      <t>タゲンテキ</t>
    </rPh>
    <rPh sb="9" eb="11">
      <t>ミンイ</t>
    </rPh>
    <rPh sb="12" eb="14">
      <t>ハンエイ</t>
    </rPh>
    <phoneticPr fontId="15"/>
  </si>
  <si>
    <t>東大出版会</t>
    <rPh sb="0" eb="2">
      <t>トウダイ</t>
    </rPh>
    <rPh sb="2" eb="5">
      <t>シュッパンカイ</t>
    </rPh>
    <phoneticPr fontId="15"/>
  </si>
  <si>
    <t>土屋</t>
    <rPh sb="0" eb="2">
      <t>ツチヤ</t>
    </rPh>
    <phoneticPr fontId="15"/>
  </si>
  <si>
    <t>国際条約集2025年版</t>
    <rPh sb="0" eb="2">
      <t>コクサイ</t>
    </rPh>
    <rPh sb="2" eb="4">
      <t>ジョウヤク</t>
    </rPh>
    <rPh sb="4" eb="5">
      <t>シュウ</t>
    </rPh>
    <rPh sb="9" eb="11">
      <t>ネンバン</t>
    </rPh>
    <phoneticPr fontId="15"/>
  </si>
  <si>
    <t>２年ゼミナール【火】４</t>
    <rPh sb="8" eb="9">
      <t>カ</t>
    </rPh>
    <phoneticPr fontId="15"/>
  </si>
  <si>
    <t>長　</t>
    <phoneticPr fontId="15"/>
  </si>
  <si>
    <t>民法（全）第3版補訂版</t>
    <rPh sb="0" eb="2">
      <t>ミンポウ</t>
    </rPh>
    <rPh sb="3" eb="4">
      <t>ゼン</t>
    </rPh>
    <rPh sb="5" eb="6">
      <t>ダイ</t>
    </rPh>
    <rPh sb="7" eb="8">
      <t>ハン</t>
    </rPh>
    <rPh sb="8" eb="11">
      <t>ホテイバン</t>
    </rPh>
    <phoneticPr fontId="15"/>
  </si>
  <si>
    <t>所有権について考える－デジタル社会における財産</t>
    <rPh sb="0" eb="3">
      <t>ショユウケン</t>
    </rPh>
    <rPh sb="7" eb="8">
      <t>カンガ</t>
    </rPh>
    <rPh sb="15" eb="17">
      <t>シャカイ</t>
    </rPh>
    <rPh sb="21" eb="23">
      <t>ザイサン</t>
    </rPh>
    <phoneticPr fontId="15"/>
  </si>
  <si>
    <t>信山社</t>
    <rPh sb="0" eb="2">
      <t>シンザン</t>
    </rPh>
    <rPh sb="2" eb="3">
      <t>シャ</t>
    </rPh>
    <phoneticPr fontId="15"/>
  </si>
  <si>
    <t>推薦六法</t>
    <rPh sb="0" eb="2">
      <t>スイセン</t>
    </rPh>
    <rPh sb="2" eb="4">
      <t>ロッポウ</t>
    </rPh>
    <phoneticPr fontId="15"/>
  </si>
  <si>
    <t>判例六法令和７年版</t>
    <rPh sb="0" eb="2">
      <t>ハンレイ</t>
    </rPh>
    <rPh sb="2" eb="4">
      <t>ロッポウ</t>
    </rPh>
    <rPh sb="4" eb="6">
      <t>レイワ</t>
    </rPh>
    <rPh sb="7" eb="9">
      <t>ネンバン</t>
    </rPh>
    <phoneticPr fontId="15"/>
  </si>
  <si>
    <t>池上</t>
    <rPh sb="0" eb="2">
      <t>イケガミ</t>
    </rPh>
    <phoneticPr fontId="15"/>
  </si>
  <si>
    <t>2年ゼミナ－ル【火】3</t>
    <rPh sb="1" eb="2">
      <t>ネン</t>
    </rPh>
    <rPh sb="8" eb="9">
      <t>カ</t>
    </rPh>
    <phoneticPr fontId="15"/>
  </si>
  <si>
    <t>斉藤浩一</t>
    <rPh sb="0" eb="2">
      <t>サイトウ</t>
    </rPh>
    <rPh sb="2" eb="4">
      <t>コウイチ</t>
    </rPh>
    <phoneticPr fontId="15"/>
  </si>
  <si>
    <t>イギリスを読む</t>
    <rPh sb="5" eb="6">
      <t>ヨ</t>
    </rPh>
    <phoneticPr fontId="15"/>
  </si>
  <si>
    <t>開文社</t>
    <rPh sb="0" eb="3">
      <t>カイブンシャ</t>
    </rPh>
    <phoneticPr fontId="15"/>
  </si>
  <si>
    <t>渡邉泰洋</t>
    <rPh sb="0" eb="2">
      <t>ワタナベ</t>
    </rPh>
    <rPh sb="2" eb="4">
      <t>ヤスヒロ</t>
    </rPh>
    <phoneticPr fontId="15"/>
  </si>
  <si>
    <t>2年ゼミナ－ル【月】４</t>
    <rPh sb="1" eb="2">
      <t>ネン</t>
    </rPh>
    <rPh sb="8" eb="9">
      <t>ゲツ</t>
    </rPh>
    <phoneticPr fontId="15"/>
  </si>
  <si>
    <t>渡邉俊彦</t>
    <rPh sb="0" eb="2">
      <t>ワタナベ</t>
    </rPh>
    <rPh sb="2" eb="4">
      <t>トシヒコ</t>
    </rPh>
    <phoneticPr fontId="15"/>
  </si>
  <si>
    <t>台湾を知るための72章</t>
    <rPh sb="0" eb="2">
      <t>タイワン</t>
    </rPh>
    <rPh sb="3" eb="4">
      <t>シ</t>
    </rPh>
    <rPh sb="10" eb="11">
      <t>ショウ</t>
    </rPh>
    <phoneticPr fontId="15"/>
  </si>
  <si>
    <t>明石書店</t>
    <rPh sb="0" eb="2">
      <t>アカシ</t>
    </rPh>
    <rPh sb="2" eb="4">
      <t>ショテン</t>
    </rPh>
    <phoneticPr fontId="15"/>
  </si>
  <si>
    <t>2年ゼミナ－ル【火】２</t>
    <rPh sb="1" eb="2">
      <t>ネン</t>
    </rPh>
    <rPh sb="8" eb="9">
      <t>カ</t>
    </rPh>
    <phoneticPr fontId="15"/>
  </si>
  <si>
    <t>樋口</t>
    <rPh sb="0" eb="2">
      <t>ヒグチ</t>
    </rPh>
    <phoneticPr fontId="15"/>
  </si>
  <si>
    <t>図解仕事流れがひと目でわかる！はじめての貿易実務</t>
    <rPh sb="0" eb="2">
      <t>ズカイ</t>
    </rPh>
    <rPh sb="2" eb="4">
      <t>シゴト</t>
    </rPh>
    <rPh sb="4" eb="5">
      <t>ナガ</t>
    </rPh>
    <rPh sb="9" eb="10">
      <t>メ</t>
    </rPh>
    <rPh sb="20" eb="22">
      <t>ボウエキ</t>
    </rPh>
    <rPh sb="22" eb="24">
      <t>ジツム</t>
    </rPh>
    <phoneticPr fontId="15"/>
  </si>
  <si>
    <t>ナツメ社</t>
    <rPh sb="3" eb="4">
      <t>シャ</t>
    </rPh>
    <phoneticPr fontId="15"/>
  </si>
  <si>
    <t>福田</t>
    <rPh sb="0" eb="2">
      <t>フクダ</t>
    </rPh>
    <phoneticPr fontId="15"/>
  </si>
  <si>
    <t>2年ゼミナ－ル【火】４</t>
    <rPh sb="1" eb="2">
      <t>ネン</t>
    </rPh>
    <rPh sb="8" eb="9">
      <t>カ</t>
    </rPh>
    <phoneticPr fontId="15"/>
  </si>
  <si>
    <t>山田</t>
    <rPh sb="0" eb="2">
      <t>ヤマダ</t>
    </rPh>
    <phoneticPr fontId="15"/>
  </si>
  <si>
    <t>教養としてのグロ－バル経済</t>
    <rPh sb="0" eb="2">
      <t>キョウヨウ</t>
    </rPh>
    <rPh sb="11" eb="13">
      <t>ケイザイ</t>
    </rPh>
    <phoneticPr fontId="15"/>
  </si>
  <si>
    <t>３年ゼミナール</t>
    <rPh sb="1" eb="2">
      <t>ネン</t>
    </rPh>
    <phoneticPr fontId="9"/>
  </si>
  <si>
    <t>３年ゼミナール</t>
  </si>
  <si>
    <t>3年ゼミナ－ル</t>
    <rPh sb="1" eb="2">
      <t>ネン</t>
    </rPh>
    <phoneticPr fontId="15"/>
  </si>
  <si>
    <t>菅谷</t>
    <rPh sb="0" eb="2">
      <t>スガヤ</t>
    </rPh>
    <phoneticPr fontId="15"/>
  </si>
  <si>
    <t>E館１階購買会にて販売</t>
    <rPh sb="1" eb="2">
      <t>カン</t>
    </rPh>
    <rPh sb="3" eb="4">
      <t>カイ</t>
    </rPh>
    <rPh sb="4" eb="6">
      <t>コウバイ</t>
    </rPh>
    <rPh sb="6" eb="7">
      <t>カイ</t>
    </rPh>
    <rPh sb="9" eb="11">
      <t>ハンバイ</t>
    </rPh>
    <phoneticPr fontId="15"/>
  </si>
  <si>
    <t>３年ゼミナール【木】３</t>
    <rPh sb="8" eb="9">
      <t>モク</t>
    </rPh>
    <phoneticPr fontId="15"/>
  </si>
  <si>
    <t>基礎から学ぶ流通の理論と政策</t>
    <rPh sb="0" eb="2">
      <t>キソ</t>
    </rPh>
    <rPh sb="4" eb="5">
      <t>マナ</t>
    </rPh>
    <rPh sb="6" eb="8">
      <t>リュウツウ</t>
    </rPh>
    <rPh sb="9" eb="11">
      <t>リロン</t>
    </rPh>
    <rPh sb="12" eb="14">
      <t>セイサク</t>
    </rPh>
    <phoneticPr fontId="15"/>
  </si>
  <si>
    <t>八千代出版</t>
    <rPh sb="0" eb="3">
      <t>ヤチヨ</t>
    </rPh>
    <rPh sb="3" eb="5">
      <t>シュッパン</t>
    </rPh>
    <phoneticPr fontId="15"/>
  </si>
  <si>
    <t>３年ゼミナール【火】3，4，5</t>
    <rPh sb="8" eb="9">
      <t>カ</t>
    </rPh>
    <phoneticPr fontId="15"/>
  </si>
  <si>
    <t>益田</t>
    <phoneticPr fontId="15"/>
  </si>
  <si>
    <t>３年ゼミナール【月】3</t>
    <rPh sb="8" eb="9">
      <t>ゲツ</t>
    </rPh>
    <phoneticPr fontId="15"/>
  </si>
  <si>
    <t>Ａｓｐｅｃｔｓ　ｏｆ　Ｂｒｉｔｉｓｈ　Ｃｕｌｔｕｒｅ</t>
    <phoneticPr fontId="15"/>
  </si>
  <si>
    <t>３年ゼミナール【水】３</t>
    <rPh sb="8" eb="9">
      <t>スイ</t>
    </rPh>
    <phoneticPr fontId="15"/>
  </si>
  <si>
    <t>小澤</t>
    <phoneticPr fontId="15"/>
  </si>
  <si>
    <t>産業・組織心理学を学ぶ</t>
    <rPh sb="0" eb="2">
      <t>サンギョウ</t>
    </rPh>
    <rPh sb="3" eb="5">
      <t>ソシキ</t>
    </rPh>
    <rPh sb="5" eb="8">
      <t>シンリガク</t>
    </rPh>
    <rPh sb="9" eb="10">
      <t>マナ</t>
    </rPh>
    <phoneticPr fontId="15"/>
  </si>
  <si>
    <t>北大路書房</t>
    <rPh sb="0" eb="3">
      <t>キタオオジ</t>
    </rPh>
    <rPh sb="3" eb="5">
      <t>ショボウ</t>
    </rPh>
    <phoneticPr fontId="15"/>
  </si>
  <si>
    <t>黒澤</t>
    <rPh sb="0" eb="2">
      <t>クロサワ</t>
    </rPh>
    <phoneticPr fontId="15"/>
  </si>
  <si>
    <t>事業承継の成長戦略</t>
    <rPh sb="0" eb="2">
      <t>ジギョウ</t>
    </rPh>
    <rPh sb="2" eb="4">
      <t>ショウケイ</t>
    </rPh>
    <rPh sb="5" eb="7">
      <t>セイチョウ</t>
    </rPh>
    <rPh sb="7" eb="9">
      <t>センリャク</t>
    </rPh>
    <phoneticPr fontId="15"/>
  </si>
  <si>
    <t>中央経済社</t>
    <rPh sb="0" eb="5">
      <t>チュウオウケイザイシャ</t>
    </rPh>
    <phoneticPr fontId="15"/>
  </si>
  <si>
    <t>企業経営入門</t>
    <rPh sb="0" eb="6">
      <t>キギョウケイエイニュウモン</t>
    </rPh>
    <phoneticPr fontId="15"/>
  </si>
  <si>
    <t>事業創造入門</t>
    <rPh sb="0" eb="2">
      <t>ジギョウ</t>
    </rPh>
    <rPh sb="2" eb="4">
      <t>ソウゾウ</t>
    </rPh>
    <rPh sb="4" eb="6">
      <t>ニュウモン</t>
    </rPh>
    <phoneticPr fontId="15"/>
  </si>
  <si>
    <t>高野直)</t>
    <rPh sb="0" eb="2">
      <t>タカノ</t>
    </rPh>
    <rPh sb="2" eb="3">
      <t>ナオ</t>
    </rPh>
    <phoneticPr fontId="15"/>
  </si>
  <si>
    <t>ケ－スに学ぶ経営学〔第3版〕</t>
    <rPh sb="4" eb="5">
      <t>マナ</t>
    </rPh>
    <rPh sb="6" eb="9">
      <t>ケイエイガク</t>
    </rPh>
    <rPh sb="10" eb="11">
      <t>ダイ</t>
    </rPh>
    <rPh sb="12" eb="13">
      <t>ハン</t>
    </rPh>
    <phoneticPr fontId="15"/>
  </si>
  <si>
    <t>高橋（智）</t>
    <phoneticPr fontId="15"/>
  </si>
  <si>
    <t>金融システム第4版</t>
    <rPh sb="0" eb="2">
      <t>キンユウ</t>
    </rPh>
    <rPh sb="6" eb="7">
      <t>ダイ</t>
    </rPh>
    <rPh sb="8" eb="9">
      <t>ハン</t>
    </rPh>
    <phoneticPr fontId="15"/>
  </si>
  <si>
    <t>金融政策第3版</t>
    <rPh sb="0" eb="2">
      <t>キンユウ</t>
    </rPh>
    <rPh sb="2" eb="4">
      <t>セイサク</t>
    </rPh>
    <rPh sb="4" eb="5">
      <t>ダイ</t>
    </rPh>
    <rPh sb="6" eb="7">
      <t>ハン</t>
    </rPh>
    <phoneticPr fontId="15"/>
  </si>
  <si>
    <t>新・現代の財務管理</t>
    <rPh sb="0" eb="1">
      <t>シン</t>
    </rPh>
    <rPh sb="2" eb="4">
      <t>ゲンダイ</t>
    </rPh>
    <rPh sb="5" eb="7">
      <t>ザイム</t>
    </rPh>
    <rPh sb="7" eb="9">
      <t>カンリ</t>
    </rPh>
    <phoneticPr fontId="15"/>
  </si>
  <si>
    <t>3年ゼミナ－ル【木】４</t>
    <rPh sb="1" eb="2">
      <t>ネン</t>
    </rPh>
    <rPh sb="8" eb="9">
      <t>モク</t>
    </rPh>
    <phoneticPr fontId="15"/>
  </si>
  <si>
    <t>長　</t>
    <phoneticPr fontId="15"/>
  </si>
  <si>
    <t>３年ゼミナール【火】4</t>
    <rPh sb="8" eb="9">
      <t>カ</t>
    </rPh>
    <phoneticPr fontId="15"/>
  </si>
  <si>
    <t>牧野</t>
    <rPh sb="0" eb="2">
      <t>マキノ</t>
    </rPh>
    <phoneticPr fontId="15"/>
  </si>
  <si>
    <t>3年ゼミナール【木】４</t>
    <rPh sb="8" eb="9">
      <t>モク</t>
    </rPh>
    <phoneticPr fontId="15"/>
  </si>
  <si>
    <t>角田　</t>
    <phoneticPr fontId="15"/>
  </si>
  <si>
    <t>経営学とは何か</t>
    <rPh sb="0" eb="3">
      <t>ケイエイガク</t>
    </rPh>
    <rPh sb="5" eb="6">
      <t>ナニ</t>
    </rPh>
    <phoneticPr fontId="15"/>
  </si>
  <si>
    <t>日経ＢＰ社</t>
    <rPh sb="0" eb="2">
      <t>ニッケイ</t>
    </rPh>
    <rPh sb="4" eb="5">
      <t>シャ</t>
    </rPh>
    <phoneticPr fontId="15"/>
  </si>
  <si>
    <t>丹羽</t>
    <rPh sb="0" eb="2">
      <t>ニワ</t>
    </rPh>
    <phoneticPr fontId="15"/>
  </si>
  <si>
    <t>3年ゼミナ－ル【月】５</t>
    <rPh sb="1" eb="2">
      <t>ネン</t>
    </rPh>
    <rPh sb="8" eb="9">
      <t>ゲツ</t>
    </rPh>
    <phoneticPr fontId="15"/>
  </si>
  <si>
    <t>中国語は楽しい</t>
    <rPh sb="0" eb="3">
      <t>チュウゴクゴ</t>
    </rPh>
    <rPh sb="4" eb="5">
      <t>タノ</t>
    </rPh>
    <phoneticPr fontId="15"/>
  </si>
  <si>
    <t>筑摩書房</t>
    <rPh sb="0" eb="2">
      <t>チクマ</t>
    </rPh>
    <rPh sb="2" eb="4">
      <t>ショボウ</t>
    </rPh>
    <phoneticPr fontId="15"/>
  </si>
  <si>
    <t>3年ゼミナ－ル【月】３</t>
    <rPh sb="1" eb="2">
      <t>ネン</t>
    </rPh>
    <rPh sb="8" eb="9">
      <t>ゲツ</t>
    </rPh>
    <phoneticPr fontId="15"/>
  </si>
  <si>
    <t>長尾</t>
    <rPh sb="0" eb="2">
      <t>ナガオ</t>
    </rPh>
    <phoneticPr fontId="15"/>
  </si>
  <si>
    <t>人間関係を学ぶための１１章</t>
    <rPh sb="0" eb="2">
      <t>ニンゲン</t>
    </rPh>
    <rPh sb="2" eb="4">
      <t>カンケイ</t>
    </rPh>
    <rPh sb="5" eb="6">
      <t>マナ</t>
    </rPh>
    <rPh sb="12" eb="13">
      <t>ショウ</t>
    </rPh>
    <phoneticPr fontId="15"/>
  </si>
  <si>
    <t>くろしお出版</t>
    <rPh sb="4" eb="6">
      <t>シュッパン</t>
    </rPh>
    <phoneticPr fontId="15"/>
  </si>
  <si>
    <t>宮永</t>
    <rPh sb="0" eb="2">
      <t>ミヤナガ</t>
    </rPh>
    <phoneticPr fontId="15"/>
  </si>
  <si>
    <t>マクロ経済学・入門　第６版</t>
    <rPh sb="3" eb="6">
      <t>ケイザイガク</t>
    </rPh>
    <rPh sb="7" eb="9">
      <t>ニュウモン</t>
    </rPh>
    <rPh sb="10" eb="11">
      <t>ダイ</t>
    </rPh>
    <rPh sb="12" eb="13">
      <t>ハン</t>
    </rPh>
    <phoneticPr fontId="15"/>
  </si>
  <si>
    <t>3年ゼミナ－ル【火】３</t>
    <rPh sb="1" eb="2">
      <t>ネン</t>
    </rPh>
    <rPh sb="8" eb="9">
      <t>カ</t>
    </rPh>
    <phoneticPr fontId="15"/>
  </si>
  <si>
    <t>図解仕事の流れが一目でわかる！はじめての貿易実務</t>
    <rPh sb="0" eb="2">
      <t>ズカイ</t>
    </rPh>
    <rPh sb="2" eb="4">
      <t>シゴト</t>
    </rPh>
    <rPh sb="5" eb="6">
      <t>ナガ</t>
    </rPh>
    <rPh sb="8" eb="10">
      <t>ヒトメ</t>
    </rPh>
    <rPh sb="20" eb="22">
      <t>ボウエキ</t>
    </rPh>
    <rPh sb="22" eb="24">
      <t>ジツム</t>
    </rPh>
    <phoneticPr fontId="15"/>
  </si>
  <si>
    <t>４年ゼミナール</t>
    <rPh sb="1" eb="2">
      <t>ネン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</si>
  <si>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</si>
  <si>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</si>
  <si>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</si>
  <si>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</si>
  <si>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</si>
  <si>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４年ゼミナール</t>
  </si>
  <si>
    <t>4年ゼミナ－ル</t>
    <rPh sb="1" eb="2">
      <t>ネン</t>
    </rPh>
    <phoneticPr fontId="15"/>
  </si>
  <si>
    <t>4年ゼミナ－ル【水】４</t>
    <rPh sb="1" eb="2">
      <t>ネン</t>
    </rPh>
    <rPh sb="8" eb="9">
      <t>スイ</t>
    </rPh>
    <phoneticPr fontId="15"/>
  </si>
  <si>
    <t>４年ゼミナ－ル【水】３</t>
    <rPh sb="1" eb="2">
      <t>ネン</t>
    </rPh>
    <rPh sb="8" eb="9">
      <t>スイ</t>
    </rPh>
    <phoneticPr fontId="15"/>
  </si>
  <si>
    <t>小澤</t>
    <rPh sb="0" eb="2">
      <t>オザワ</t>
    </rPh>
    <phoneticPr fontId="15"/>
  </si>
  <si>
    <t>北大路書房</t>
    <rPh sb="0" eb="1">
      <t>キタ</t>
    </rPh>
    <rPh sb="1" eb="3">
      <t>オオジ</t>
    </rPh>
    <rPh sb="3" eb="5">
      <t>ショボウ</t>
    </rPh>
    <phoneticPr fontId="15"/>
  </si>
  <si>
    <t>４年ゼミナール【火】3，4，5</t>
    <rPh sb="8" eb="9">
      <t>カ</t>
    </rPh>
    <phoneticPr fontId="15"/>
  </si>
  <si>
    <t>益田</t>
    <phoneticPr fontId="15"/>
  </si>
  <si>
    <t>公共政策学の基礎　第３版</t>
    <rPh sb="0" eb="5">
      <t>コウキョウセイサクガク</t>
    </rPh>
    <rPh sb="6" eb="8">
      <t>キソ</t>
    </rPh>
    <rPh sb="9" eb="10">
      <t>ダイ</t>
    </rPh>
    <rPh sb="11" eb="12">
      <t>ハン</t>
    </rPh>
    <phoneticPr fontId="15"/>
  </si>
  <si>
    <t>佐藤（正）</t>
    <phoneticPr fontId="15"/>
  </si>
  <si>
    <t>４年ゼミナール【火】４</t>
    <rPh sb="8" eb="9">
      <t>カ</t>
    </rPh>
    <phoneticPr fontId="15"/>
  </si>
  <si>
    <t>Ａｓｐｅｃｔｓ　ｏｆ　Ｂｒｉｔｉｓｈ　Ｃｕｌｔｕｒｅ</t>
    <phoneticPr fontId="15"/>
  </si>
  <si>
    <t>高橋（智）</t>
    <phoneticPr fontId="15"/>
  </si>
  <si>
    <t>４年ゼミナール【木】５</t>
    <rPh sb="8" eb="9">
      <t>モク</t>
    </rPh>
    <phoneticPr fontId="15"/>
  </si>
  <si>
    <t>長</t>
    <rPh sb="0" eb="1">
      <t>チョウ</t>
    </rPh>
    <phoneticPr fontId="15"/>
  </si>
  <si>
    <t>４年ゼミナール【火】5</t>
    <rPh sb="8" eb="9">
      <t>カ</t>
    </rPh>
    <phoneticPr fontId="15"/>
  </si>
  <si>
    <t>学生・院生のためのレポ－ト・論文の作成マニュアル</t>
    <rPh sb="0" eb="2">
      <t>ガクセイ</t>
    </rPh>
    <rPh sb="17" eb="19">
      <t>サクセイ</t>
    </rPh>
    <phoneticPr fontId="15"/>
  </si>
  <si>
    <t>マ－ケティング</t>
    <phoneticPr fontId="15"/>
  </si>
  <si>
    <t>ビジネス・マネジメント</t>
    <phoneticPr fontId="15"/>
  </si>
  <si>
    <t>4年ゼミナ－ル【木】１</t>
    <rPh sb="1" eb="2">
      <t>ネン</t>
    </rPh>
    <rPh sb="8" eb="9">
      <t>モク</t>
    </rPh>
    <phoneticPr fontId="15"/>
  </si>
  <si>
    <t>４年ゼミナ－ル</t>
    <rPh sb="1" eb="2">
      <t>ネン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</si>
</sst>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5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scheme val="minor"/>
    </font>
    <font>
      <b/>
      <sz val="9"/>
      <color rgb="FFFF0000"/>
      <name val="ＭＳ Ｐゴシック"/>
      <family val="2"/>
      <scheme val="minor"/>
    </font>
    <font>
      <b/>
      <sz val="11"/>
      <color rgb="FFFF0000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u val="double"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b/>
      <sz val="14"/>
      <color indexed="9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2"/>
      <name val="ＭＳ Ｐゴシック"/>
      <family val="2"/>
      <scheme val="minor"/>
    </font>
    <font>
      <b/>
      <sz val="12"/>
      <color rgb="FFFF0000"/>
      <name val="ＭＳ Ｐゴシック"/>
      <family val="2"/>
      <scheme val="minor"/>
    </font>
    <font>
      <sz val="11"/>
      <name val="明朝"/>
      <family val="3"/>
      <charset val="128"/>
    </font>
    <font>
      <b/>
      <sz val="12"/>
      <name val="明朝"/>
      <family val="3"/>
      <charset val="128"/>
    </font>
    <font>
      <b/>
      <sz val="9"/>
      <color rgb="FFFF0000"/>
      <name val="明朝"/>
      <family val="3"/>
      <charset val="128"/>
    </font>
    <font>
      <b/>
      <sz val="11"/>
      <color rgb="FFFF0000"/>
      <name val="明朝"/>
      <family val="3"/>
      <charset val="128"/>
    </font>
    <font>
      <sz val="9"/>
      <name val="明朝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明朝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明朝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00A44A"/>
      <name val="ＭＳ Ｐゴシック"/>
      <family val="3"/>
      <charset val="128"/>
      <scheme val="minor"/>
    </font>
    <font>
      <sz val="11"/>
      <color rgb="FF00A44A"/>
      <name val="ＭＳ Ｐゴシック"/>
      <family val="2"/>
      <scheme val="minor"/>
    </font>
    <font>
      <sz val="11"/>
      <color rgb="FF00B05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6"/>
      <color indexed="9"/>
      <name val="ＭＳ Ｐゴシック"/>
      <family val="3"/>
      <charset val="128"/>
    </font>
    <font>
      <b/>
      <sz val="9"/>
      <color theme="1"/>
      <name val="ＭＳ Ｐゴシック"/>
      <family val="2"/>
      <scheme val="minor"/>
    </font>
    <font>
      <b/>
      <sz val="11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12"/>
        <bgColor indexed="64"/>
      </patternFill>
    </fill>
  </fills>
  <borders count="496">
    <border>
      <left/>
      <right/>
      <top/>
      <bottom/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rgb="FF002060"/>
      </left>
      <right style="medium">
        <color rgb="FF002060"/>
      </right>
      <top style="thick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ck">
        <color rgb="FF002060"/>
      </top>
      <bottom style="medium">
        <color rgb="FF002060"/>
      </bottom>
      <diagonal/>
    </border>
    <border>
      <left style="medium">
        <color rgb="FF002060"/>
      </left>
      <right/>
      <top style="thick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ck">
        <color rgb="FF002060"/>
      </top>
      <bottom style="medium">
        <color rgb="FF002060"/>
      </bottom>
      <diagonal/>
    </border>
    <border>
      <left style="medium">
        <color rgb="FF002060"/>
      </left>
      <right style="thick">
        <color rgb="FF002060"/>
      </right>
      <top style="thick">
        <color rgb="FF002060"/>
      </top>
      <bottom style="medium">
        <color rgb="FF002060"/>
      </bottom>
      <diagonal/>
    </border>
    <border>
      <left style="thick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/>
      <top/>
      <bottom/>
      <diagonal/>
    </border>
    <border>
      <left style="dashed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 style="thin">
        <color rgb="FF002060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 style="thin">
        <color rgb="FF002060"/>
      </top>
      <bottom/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/>
      <diagonal/>
    </border>
    <border>
      <left style="medium">
        <color rgb="FF002060"/>
      </left>
      <right style="dashed">
        <color rgb="FF002060"/>
      </right>
      <top style="thin">
        <color rgb="FF002060"/>
      </top>
      <bottom/>
      <diagonal/>
    </border>
    <border>
      <left style="dashed">
        <color rgb="FF002060"/>
      </left>
      <right style="medium">
        <color rgb="FF002060"/>
      </right>
      <top style="thin">
        <color rgb="FF002060"/>
      </top>
      <bottom/>
      <diagonal/>
    </border>
    <border>
      <left style="medium">
        <color rgb="FF002060"/>
      </left>
      <right/>
      <top style="thin">
        <color rgb="FF002060"/>
      </top>
      <bottom/>
      <diagonal/>
    </border>
    <border>
      <left style="medium">
        <color rgb="FF002060"/>
      </left>
      <right style="thick">
        <color rgb="FF002060"/>
      </right>
      <top style="thin">
        <color rgb="FF002060"/>
      </top>
      <bottom/>
      <diagonal/>
    </border>
    <border>
      <left style="thick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/>
      <top/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/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 style="thin">
        <color rgb="FF002060"/>
      </top>
      <bottom style="thick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ck">
        <color rgb="FF002060"/>
      </bottom>
      <diagonal/>
    </border>
    <border>
      <left style="medium">
        <color rgb="FF002060"/>
      </left>
      <right/>
      <top style="thin">
        <color rgb="FF002060"/>
      </top>
      <bottom style="thick">
        <color rgb="FF002060"/>
      </bottom>
      <diagonal/>
    </border>
    <border>
      <left style="dashed">
        <color rgb="FF002060"/>
      </left>
      <right style="medium">
        <color rgb="FF002060"/>
      </right>
      <top style="thin">
        <color rgb="FF002060"/>
      </top>
      <bottom style="thick">
        <color rgb="FF002060"/>
      </bottom>
      <diagonal/>
    </border>
    <border>
      <left style="medium">
        <color rgb="FF002060"/>
      </left>
      <right style="thick">
        <color rgb="FF002060"/>
      </right>
      <top style="thin">
        <color rgb="FF002060"/>
      </top>
      <bottom style="thick">
        <color rgb="FF002060"/>
      </bottom>
      <diagonal/>
    </border>
    <border>
      <left style="dashed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/>
      <bottom style="thick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thick">
        <color rgb="FF002060"/>
      </bottom>
      <diagonal/>
    </border>
    <border>
      <left style="medium">
        <color rgb="FF002060"/>
      </left>
      <right/>
      <top/>
      <bottom style="thick">
        <color rgb="FF002060"/>
      </bottom>
      <diagonal/>
    </border>
    <border>
      <left style="dashed">
        <color rgb="FF002060"/>
      </left>
      <right style="medium">
        <color rgb="FF002060"/>
      </right>
      <top/>
      <bottom style="thick">
        <color rgb="FF002060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rgb="FF002060"/>
      </left>
      <right style="dashed">
        <color rgb="FF002060"/>
      </right>
      <top style="medium">
        <color rgb="FF002060"/>
      </top>
      <bottom style="thin">
        <color indexed="64"/>
      </bottom>
      <diagonal/>
    </border>
    <border>
      <left style="dashed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medium">
        <color rgb="FF002060"/>
      </left>
      <right style="thick">
        <color rgb="FF002060"/>
      </right>
      <top style="medium">
        <color rgb="FF002060"/>
      </top>
      <bottom style="thin">
        <color indexed="64"/>
      </bottom>
      <diagonal/>
    </border>
    <border>
      <left style="thick">
        <color rgb="FF002060"/>
      </left>
      <right style="medium">
        <color rgb="FF002060"/>
      </right>
      <top style="thin">
        <color indexed="64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/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/>
      <bottom style="thin">
        <color indexed="64"/>
      </bottom>
      <diagonal/>
    </border>
    <border>
      <left style="medium">
        <color rgb="FF002060"/>
      </left>
      <right style="thick">
        <color rgb="FF002060"/>
      </right>
      <top/>
      <bottom style="thin">
        <color indexed="64"/>
      </bottom>
      <diagonal/>
    </border>
    <border>
      <left style="thick">
        <color rgb="FF002060"/>
      </left>
      <right style="medium">
        <color rgb="FF002060"/>
      </right>
      <top style="thin">
        <color rgb="FF002060"/>
      </top>
      <bottom style="thick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/>
      <diagonal/>
    </border>
    <border>
      <left style="dashed">
        <color rgb="FF002060"/>
      </left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 style="medium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 style="thick">
        <color indexed="64"/>
      </top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ck">
        <color indexed="64"/>
      </top>
      <bottom/>
      <diagonal/>
    </border>
    <border>
      <left style="medium">
        <color rgb="FF002060"/>
      </left>
      <right style="thick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thick">
        <color rgb="FF002060"/>
      </right>
      <top style="thin">
        <color indexed="64"/>
      </top>
      <bottom/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ck">
        <color indexed="64"/>
      </bottom>
      <diagonal/>
    </border>
    <border>
      <left style="medium">
        <color rgb="FF002060"/>
      </left>
      <right style="dashed">
        <color rgb="FF002060"/>
      </right>
      <top style="thin">
        <color indexed="64"/>
      </top>
      <bottom/>
      <diagonal/>
    </border>
    <border>
      <left style="medium">
        <color rgb="FF002060"/>
      </left>
      <right style="thick">
        <color rgb="FF002060"/>
      </right>
      <top style="thin">
        <color indexed="64"/>
      </top>
      <bottom style="thick">
        <color indexed="64"/>
      </bottom>
      <diagonal/>
    </border>
    <border>
      <left style="thick">
        <color rgb="FF002060"/>
      </left>
      <right style="medium">
        <color rgb="FF002060"/>
      </right>
      <top style="thick">
        <color indexed="64"/>
      </top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ck">
        <color indexed="64"/>
      </bottom>
      <diagonal/>
    </border>
    <border>
      <left style="medium">
        <color rgb="FF002060"/>
      </left>
      <right style="dashed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 style="medium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ck">
        <color indexed="64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 style="thin">
        <color rgb="FF002060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 style="thin">
        <color indexed="64"/>
      </top>
      <bottom style="thick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ck">
        <color rgb="FF002060"/>
      </bottom>
      <diagonal/>
    </border>
    <border>
      <left style="medium">
        <color rgb="FF002060"/>
      </left>
      <right style="thick">
        <color rgb="FF002060"/>
      </right>
      <top style="thin">
        <color indexed="64"/>
      </top>
      <bottom style="thick">
        <color rgb="FF002060"/>
      </bottom>
      <diagonal/>
    </border>
    <border>
      <left style="thick">
        <color rgb="FF002060"/>
      </left>
      <right style="medium">
        <color rgb="FF002060"/>
      </right>
      <top style="thick">
        <color rgb="FF002060"/>
      </top>
      <bottom/>
      <diagonal/>
    </border>
    <border>
      <left style="medium">
        <color rgb="FF002060"/>
      </left>
      <right style="medium">
        <color rgb="FF002060"/>
      </right>
      <top style="thick">
        <color rgb="FF002060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 style="thick">
        <color rgb="FF002060"/>
      </top>
      <bottom/>
      <diagonal/>
    </border>
    <border>
      <left style="dashed">
        <color rgb="FF002060"/>
      </left>
      <right style="medium">
        <color rgb="FF002060"/>
      </right>
      <top style="thick">
        <color rgb="FF002060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ck">
        <color rgb="FF002060"/>
      </top>
      <bottom/>
      <diagonal/>
    </border>
    <border>
      <left style="medium">
        <color rgb="FF002060"/>
      </left>
      <right/>
      <top style="thick">
        <color rgb="FF002060"/>
      </top>
      <bottom/>
      <diagonal/>
    </border>
    <border>
      <left style="medium">
        <color rgb="FF002060"/>
      </left>
      <right style="thick">
        <color rgb="FF002060"/>
      </right>
      <top style="thick">
        <color rgb="FF002060"/>
      </top>
      <bottom style="thin">
        <color indexed="64"/>
      </bottom>
      <diagonal/>
    </border>
    <border>
      <left style="thick">
        <color rgb="FF002060"/>
      </left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 style="dashed">
        <color rgb="FF002060"/>
      </right>
      <top style="thin">
        <color indexed="64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 style="thin">
        <color indexed="64"/>
      </top>
      <bottom style="thick">
        <color rgb="FF002060"/>
      </bottom>
      <diagonal/>
    </border>
    <border>
      <left style="dashed">
        <color rgb="FF002060"/>
      </left>
      <right style="medium">
        <color rgb="FF002060"/>
      </right>
      <top style="thin">
        <color rgb="FF002060"/>
      </top>
      <bottom style="thick">
        <color indexed="64"/>
      </bottom>
      <diagonal/>
    </border>
    <border>
      <left style="medium">
        <color rgb="FF002060"/>
      </left>
      <right style="dashed">
        <color rgb="FF002060"/>
      </right>
      <top style="thick">
        <color indexed="64"/>
      </top>
      <bottom/>
      <diagonal/>
    </border>
    <border>
      <left style="medium">
        <color rgb="FF002060"/>
      </left>
      <right style="thick">
        <color rgb="FF002060"/>
      </right>
      <top style="thick">
        <color indexed="64"/>
      </top>
      <bottom/>
      <diagonal/>
    </border>
    <border>
      <left style="dashed">
        <color rgb="FF002060"/>
      </left>
      <right style="medium">
        <color rgb="FF002060"/>
      </right>
      <top/>
      <bottom style="thin">
        <color indexed="64"/>
      </bottom>
      <diagonal/>
    </border>
    <border>
      <left style="thick">
        <color rgb="FF002060"/>
      </left>
      <right style="medium">
        <color rgb="FF002060"/>
      </right>
      <top style="thin">
        <color indexed="64"/>
      </top>
      <bottom style="thick">
        <color indexed="64"/>
      </bottom>
      <diagonal/>
    </border>
    <border>
      <left style="medium">
        <color rgb="FF002060"/>
      </left>
      <right style="dashed">
        <color rgb="FF002060"/>
      </right>
      <top style="thin">
        <color indexed="64"/>
      </top>
      <bottom style="thick">
        <color indexed="64"/>
      </bottom>
      <diagonal/>
    </border>
    <border>
      <left style="dashed">
        <color rgb="FF002060"/>
      </left>
      <right style="medium">
        <color rgb="FF002060"/>
      </right>
      <top style="thin">
        <color indexed="64"/>
      </top>
      <bottom style="thick">
        <color indexed="64"/>
      </bottom>
      <diagonal/>
    </border>
    <border>
      <left style="thick">
        <color rgb="FF002060"/>
      </left>
      <right style="medium">
        <color rgb="FF002060"/>
      </right>
      <top style="thick">
        <color indexed="64"/>
      </top>
      <bottom/>
      <diagonal/>
    </border>
    <border>
      <left style="dashed">
        <color rgb="FF002060"/>
      </left>
      <right style="medium">
        <color rgb="FF002060"/>
      </right>
      <top style="thick">
        <color indexed="64"/>
      </top>
      <bottom/>
      <diagonal/>
    </border>
    <border>
      <left style="thin">
        <color indexed="64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dashed">
        <color rgb="FF002060"/>
      </left>
      <right style="medium">
        <color rgb="FF002060"/>
      </right>
      <top style="thick">
        <color rgb="FF002060"/>
      </top>
      <bottom/>
      <diagonal/>
    </border>
    <border>
      <left style="medium">
        <color rgb="FF002060"/>
      </left>
      <right style="dashed">
        <color rgb="FF002060"/>
      </right>
      <top/>
      <bottom/>
      <diagonal/>
    </border>
    <border>
      <left style="medium">
        <color rgb="FF002060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 style="dashed">
        <color rgb="FF002060"/>
      </right>
      <top style="thin">
        <color indexed="64"/>
      </top>
      <bottom style="thick">
        <color rgb="FF002060"/>
      </bottom>
      <diagonal/>
    </border>
    <border>
      <left style="thick">
        <color rgb="FF002060"/>
      </left>
      <right style="medium">
        <color rgb="FF002060"/>
      </right>
      <top/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/>
      <bottom style="thin">
        <color indexed="64"/>
      </bottom>
      <diagonal/>
    </border>
    <border>
      <left style="dashed">
        <color rgb="FF002060"/>
      </left>
      <right style="medium">
        <color rgb="FF002060"/>
      </right>
      <top style="thick">
        <color indexed="64"/>
      </top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 style="thick">
        <color indexed="64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ck">
        <color rgb="FF002060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thick">
        <color rgb="FF002060"/>
      </right>
      <top style="thin">
        <color indexed="64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rgb="FF002060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dashed">
        <color indexed="64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medium">
        <color rgb="FF002060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rgb="FF002060"/>
      </right>
      <top style="thin">
        <color indexed="64"/>
      </top>
      <bottom style="thick">
        <color indexed="64"/>
      </bottom>
      <diagonal/>
    </border>
    <border>
      <left style="thick">
        <color rgb="FF002060"/>
      </left>
      <right style="medium">
        <color rgb="FF002060"/>
      </right>
      <top style="thick">
        <color rgb="FF002060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 style="thin">
        <color rgb="FF002060"/>
      </top>
      <bottom style="thin">
        <color indexed="64"/>
      </bottom>
      <diagonal/>
    </border>
    <border>
      <left style="medium">
        <color rgb="FF002060"/>
      </left>
      <right style="thick">
        <color rgb="FF002060"/>
      </right>
      <top style="thin">
        <color rgb="FF002060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/>
      <bottom style="thick">
        <color rgb="FF002060"/>
      </bottom>
      <diagonal/>
    </border>
    <border>
      <left style="medium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ck">
        <color rgb="FF002060"/>
      </left>
      <right style="medium">
        <color rgb="FF002060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 style="medium">
        <color rgb="FF002060"/>
      </right>
      <top/>
      <bottom style="thick">
        <color indexed="64"/>
      </bottom>
      <diagonal/>
    </border>
    <border>
      <left style="medium">
        <color rgb="FF002060"/>
      </left>
      <right style="dashed">
        <color rgb="FF002060"/>
      </right>
      <top/>
      <bottom style="thick">
        <color indexed="64"/>
      </bottom>
      <diagonal/>
    </border>
    <border>
      <left style="dashed">
        <color rgb="FF002060"/>
      </left>
      <right style="medium">
        <color rgb="FF002060"/>
      </right>
      <top/>
      <bottom style="thick">
        <color indexed="64"/>
      </bottom>
      <diagonal/>
    </border>
    <border>
      <left style="medium">
        <color rgb="FF002060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rgb="FF002060"/>
      </right>
      <top/>
      <bottom style="thick">
        <color indexed="64"/>
      </bottom>
      <diagonal/>
    </border>
    <border>
      <left style="medium">
        <color rgb="FF002060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rgb="FF002060"/>
      </right>
      <top style="thin">
        <color indexed="64"/>
      </top>
      <bottom style="thick">
        <color indexed="64"/>
      </bottom>
      <diagonal/>
    </border>
    <border>
      <left style="dashed">
        <color rgb="FF002060"/>
      </left>
      <right/>
      <top/>
      <bottom/>
      <diagonal/>
    </border>
    <border>
      <left style="medium">
        <color indexed="64"/>
      </left>
      <right style="medium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thick">
        <color indexed="64"/>
      </right>
      <top/>
      <bottom style="thin">
        <color indexed="64"/>
      </bottom>
      <diagonal/>
    </border>
    <border>
      <left style="dashed">
        <color rgb="FF002060"/>
      </left>
      <right style="medium">
        <color rgb="FF002060"/>
      </right>
      <top style="thin">
        <color indexed="64"/>
      </top>
      <bottom style="thin">
        <color rgb="FF002060"/>
      </bottom>
      <diagonal/>
    </border>
    <border>
      <left/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theme="1"/>
      </top>
      <bottom style="thick">
        <color rgb="FF002060"/>
      </bottom>
      <diagonal/>
    </border>
    <border>
      <left style="thick">
        <color rgb="FF002060"/>
      </left>
      <right style="medium">
        <color rgb="FF002060"/>
      </right>
      <top style="thick">
        <color rgb="FF002060"/>
      </top>
      <bottom style="thin">
        <color rgb="FF002060"/>
      </bottom>
      <diagonal/>
    </border>
    <border>
      <left style="medium">
        <color rgb="FF002060"/>
      </left>
      <right style="dashed">
        <color rgb="FF002060"/>
      </right>
      <top style="thick">
        <color rgb="FF002060"/>
      </top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 style="thick">
        <color rgb="FF002060"/>
      </top>
      <bottom style="thin">
        <color rgb="FF002060"/>
      </bottom>
      <diagonal/>
    </border>
    <border>
      <left style="medium">
        <color rgb="FF002060"/>
      </left>
      <right/>
      <top style="thick">
        <color rgb="FF002060"/>
      </top>
      <bottom style="thin">
        <color rgb="FF002060"/>
      </bottom>
      <diagonal/>
    </border>
    <border>
      <left/>
      <right style="medium">
        <color rgb="FF002060"/>
      </right>
      <top style="thick">
        <color rgb="FF002060"/>
      </top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 style="thick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2060"/>
      </right>
      <top/>
      <bottom style="thin">
        <color indexed="64"/>
      </bottom>
      <diagonal/>
    </border>
    <border>
      <left style="thick">
        <color rgb="FF00206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2060"/>
      </right>
      <top/>
      <bottom/>
      <diagonal/>
    </border>
    <border>
      <left style="thick">
        <color rgb="FF002060"/>
      </left>
      <right style="medium">
        <color indexed="64"/>
      </right>
      <top style="thin">
        <color indexed="64"/>
      </top>
      <bottom style="thick">
        <color rgb="FF002060"/>
      </bottom>
      <diagonal/>
    </border>
    <border>
      <left style="medium">
        <color rgb="FF002060"/>
      </left>
      <right style="thick">
        <color rgb="FF002060"/>
      </right>
      <top/>
      <bottom style="thick">
        <color indexed="64"/>
      </bottom>
      <diagonal/>
    </border>
    <border>
      <left style="medium">
        <color indexed="64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rgb="FF002060"/>
      </right>
      <top/>
      <bottom style="thin">
        <color rgb="FF002060"/>
      </bottom>
      <diagonal/>
    </border>
    <border>
      <left style="dashed">
        <color rgb="FF002060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2060"/>
      </right>
      <top/>
      <bottom style="thin">
        <color indexed="64"/>
      </bottom>
      <diagonal/>
    </border>
    <border>
      <left/>
      <right style="medium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2060"/>
      </right>
      <top style="thick">
        <color indexed="64"/>
      </top>
      <bottom/>
      <diagonal/>
    </border>
    <border>
      <left style="medium">
        <color indexed="64"/>
      </left>
      <right style="medium">
        <color rgb="FF002060"/>
      </right>
      <top style="thin">
        <color indexed="64"/>
      </top>
      <bottom style="thick">
        <color rgb="FF002060"/>
      </bottom>
      <diagonal/>
    </border>
    <border>
      <left/>
      <right style="medium">
        <color rgb="FF002060"/>
      </right>
      <top style="thin">
        <color indexed="64"/>
      </top>
      <bottom style="thick">
        <color rgb="FF002060"/>
      </bottom>
      <diagonal/>
    </border>
    <border>
      <left/>
      <right/>
      <top style="thick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ck">
        <color rgb="FF002060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ck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thick">
        <color theme="7" tint="-0.24994659260841701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 style="thick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ck">
        <color theme="7" tint="-0.24994659260841701"/>
      </top>
      <bottom style="medium">
        <color theme="7" tint="-0.24994659260841701"/>
      </bottom>
      <diagonal/>
    </border>
    <border>
      <left style="thick">
        <color theme="7" tint="-0.24994659260841701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ck">
        <color theme="7" tint="-0.24994659260841701"/>
      </right>
      <top/>
      <bottom style="medium">
        <color rgb="FF002060"/>
      </bottom>
      <diagonal/>
    </border>
    <border>
      <left style="thick">
        <color theme="7" tint="-0.24994659260841701"/>
      </left>
      <right style="medium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medium">
        <color theme="7" tint="-0.24994659260841701"/>
      </left>
      <right/>
      <top style="medium">
        <color rgb="FF002060"/>
      </top>
      <bottom style="medium">
        <color rgb="FF002060"/>
      </bottom>
      <diagonal/>
    </border>
    <border>
      <left style="dashed">
        <color theme="7" tint="-0.24994659260841701"/>
      </left>
      <right style="medium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theme="7" tint="-0.24994659260841701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theme="7" tint="-0.24994659260841701"/>
      </left>
      <right style="thick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/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 style="medium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 style="thick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dotted">
        <color indexed="64"/>
      </left>
      <right style="medium">
        <color indexed="64"/>
      </right>
      <top style="medium">
        <color rgb="FF002060"/>
      </top>
      <bottom style="medium">
        <color rgb="FF002060"/>
      </bottom>
      <diagonal/>
    </border>
    <border>
      <left style="thick">
        <color theme="7" tint="-0.24994659260841701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thick">
        <color theme="7" tint="-0.24994659260841701"/>
      </right>
      <top style="medium">
        <color rgb="FF002060"/>
      </top>
      <bottom/>
      <diagonal/>
    </border>
    <border>
      <left style="thick">
        <color theme="7" tint="-0.24994659260841701"/>
      </left>
      <right style="medium">
        <color theme="7" tint="-0.24994659260841701"/>
      </right>
      <top style="medium">
        <color rgb="FF002060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indexed="64"/>
      </top>
      <bottom/>
      <diagonal/>
    </border>
    <border>
      <left style="medium">
        <color theme="7" tint="-0.24994659260841701"/>
      </left>
      <right style="dashed">
        <color theme="7" tint="-0.24994659260841701"/>
      </right>
      <top style="medium">
        <color indexed="64"/>
      </top>
      <bottom style="thin">
        <color indexed="64"/>
      </bottom>
      <diagonal/>
    </border>
    <border>
      <left style="dashed">
        <color theme="7" tint="-0.24994659260841701"/>
      </left>
      <right/>
      <top style="medium">
        <color rgb="FF002060"/>
      </top>
      <bottom/>
      <diagonal/>
    </border>
    <border>
      <left style="medium">
        <color indexed="64"/>
      </left>
      <right style="medium">
        <color theme="7" tint="-0.24994659260841701"/>
      </right>
      <top style="medium">
        <color rgb="FF002060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rgb="FF002060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rgb="FF002060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n">
        <color indexed="64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/>
      <diagonal/>
    </border>
    <border>
      <left style="medium">
        <color theme="7" tint="-0.24994659260841701"/>
      </left>
      <right style="thick">
        <color theme="7" tint="-0.24994659260841701"/>
      </right>
      <top style="medium">
        <color indexed="64"/>
      </top>
      <bottom style="thin">
        <color indexed="64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n">
        <color theme="7" tint="-0.499984740745262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/>
      <diagonal/>
    </border>
    <border>
      <left style="medium">
        <color theme="7" tint="-0.24994659260841701"/>
      </left>
      <right style="dashed">
        <color theme="7" tint="-0.24994659260841701"/>
      </right>
      <top/>
      <bottom/>
      <diagonal/>
    </border>
    <border>
      <left style="dashed">
        <color theme="7" tint="-0.2499465926084170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/>
      <bottom style="thin">
        <color indexed="64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n">
        <color indexed="64"/>
      </top>
      <bottom style="thin">
        <color indexed="64"/>
      </bottom>
      <diagonal/>
    </border>
    <border>
      <left style="dashed">
        <color theme="7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7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theme="7" tint="-0.249977111117893"/>
      </bottom>
      <diagonal/>
    </border>
    <border>
      <left style="medium">
        <color theme="7" tint="-0.24994659260841701"/>
      </left>
      <right/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/>
      <bottom style="thin">
        <color theme="7" tint="-0.249977111117893"/>
      </bottom>
      <diagonal/>
    </border>
    <border>
      <left/>
      <right style="thick">
        <color theme="7" tint="-0.24994659260841701"/>
      </right>
      <top/>
      <bottom/>
      <diagonal/>
    </border>
    <border>
      <left style="medium">
        <color indexed="64"/>
      </left>
      <right style="medium">
        <color theme="7" tint="-0.24994659260841701"/>
      </right>
      <top style="thin">
        <color indexed="64"/>
      </top>
      <bottom/>
      <diagonal/>
    </border>
    <border>
      <left style="medium">
        <color theme="7" tint="-0.24994659260841701"/>
      </left>
      <right style="thick">
        <color theme="7" tint="-0.24994659260841701"/>
      </right>
      <top style="thin">
        <color indexed="64"/>
      </top>
      <bottom/>
      <diagonal/>
    </border>
    <border>
      <left style="medium">
        <color theme="7" tint="-0.24994659260841701"/>
      </left>
      <right style="dashed">
        <color theme="7" tint="-0.24994659260841701"/>
      </right>
      <top style="thin">
        <color indexed="64"/>
      </top>
      <bottom style="thick">
        <color theme="7" tint="-0.499984740745262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ck">
        <color indexed="64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ck">
        <color theme="7" tint="-0.499984740745262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theme="7" tint="-0.499984740745262"/>
      </top>
      <bottom style="thin">
        <color indexed="64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ck">
        <color theme="7" tint="-0.499984740745262"/>
      </top>
      <bottom style="thin">
        <color indexed="64"/>
      </bottom>
      <diagonal/>
    </border>
    <border>
      <left style="dashed">
        <color theme="7" tint="-0.24994659260841701"/>
      </left>
      <right style="medium">
        <color theme="7" tint="-0.24994659260841701"/>
      </right>
      <top style="thick">
        <color theme="7" tint="-0.499984740745262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indexed="64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indexed="64"/>
      </top>
      <bottom style="thin">
        <color theme="7" tint="-0.249977111117893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ck">
        <color theme="7" tint="-0.499984740745262"/>
      </top>
      <bottom style="thin">
        <color indexed="64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indexed="64"/>
      </bottom>
      <diagonal/>
    </border>
    <border>
      <left style="dashed">
        <color theme="7" tint="-0.24994659260841701"/>
      </left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theme="7" tint="-0.499984740745262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n">
        <color theme="7" tint="-0.499984740745262"/>
      </top>
      <bottom/>
      <diagonal/>
    </border>
    <border>
      <left style="thick">
        <color theme="7" tint="-0.24994659260841701"/>
      </left>
      <right style="medium">
        <color theme="7" tint="-0.24994659260841701"/>
      </right>
      <top/>
      <bottom style="thick">
        <color indexed="64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n">
        <color theme="7" tint="-0.499984740745262"/>
      </top>
      <bottom/>
      <diagonal/>
    </border>
    <border>
      <left style="dashed">
        <color theme="7" tint="-0.24994659260841701"/>
      </left>
      <right style="medium">
        <color theme="7" tint="-0.24994659260841701"/>
      </right>
      <top style="thin">
        <color theme="7" tint="-0.499984740745262"/>
      </top>
      <bottom style="thick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theme="7" tint="-0.499984740745262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theme="7" tint="-0.499984740745262"/>
      </top>
      <bottom style="thick">
        <color indexed="64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n">
        <color indexed="64"/>
      </top>
      <bottom style="thick">
        <color theme="7" tint="-0.24994659260841701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 style="medium">
        <color theme="7" tint="-0.24994659260841701"/>
      </top>
      <bottom style="medium">
        <color rgb="FF002060"/>
      </bottom>
      <diagonal/>
    </border>
    <border>
      <left style="medium">
        <color indexed="64"/>
      </left>
      <right style="medium">
        <color indexed="64"/>
      </right>
      <top style="medium">
        <color rgb="FF002060"/>
      </top>
      <bottom style="medium">
        <color rgb="FF002060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rgb="FF002060"/>
      </top>
      <bottom style="thin">
        <color theme="7" tint="-0.24994659260841701"/>
      </bottom>
      <diagonal/>
    </border>
    <border>
      <left style="medium">
        <color theme="7" tint="-0.24994659260841701"/>
      </left>
      <right/>
      <top style="medium">
        <color rgb="FF002060"/>
      </top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rgb="FF002060"/>
      </top>
      <bottom style="medium">
        <color theme="7" tint="-0.249977111117893"/>
      </bottom>
      <diagonal/>
    </border>
    <border>
      <left style="medium">
        <color theme="7" tint="-0.24994659260841701"/>
      </left>
      <right style="thick">
        <color theme="7" tint="-0.24994659260841701"/>
      </right>
      <top style="medium">
        <color rgb="FF002060"/>
      </top>
      <bottom style="thin">
        <color theme="7" tint="-0.24994659260841701"/>
      </bottom>
      <diagonal/>
    </border>
    <border>
      <left style="thick">
        <color theme="7" tint="-0.24994659260841701"/>
      </left>
      <right/>
      <top style="medium">
        <color rgb="FF002060"/>
      </top>
      <bottom style="medium">
        <color theme="7" tint="-0.24994659260841701"/>
      </bottom>
      <diagonal/>
    </border>
    <border>
      <left/>
      <right/>
      <top style="medium">
        <color rgb="FF002060"/>
      </top>
      <bottom style="medium">
        <color theme="7" tint="-0.24994659260841701"/>
      </bottom>
      <diagonal/>
    </border>
    <border>
      <left/>
      <right/>
      <top/>
      <bottom style="medium">
        <color theme="7" tint="-0.24994659260841701"/>
      </bottom>
      <diagonal/>
    </border>
    <border>
      <left/>
      <right style="thick">
        <color theme="7" tint="-0.24994659260841701"/>
      </right>
      <top style="medium">
        <color rgb="FF002060"/>
      </top>
      <bottom style="medium">
        <color theme="7" tint="-0.24994659260841701"/>
      </bottom>
      <diagonal/>
    </border>
    <border>
      <left style="thick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ck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ck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thick">
        <color theme="7" tint="-0.24994659260841701"/>
      </bottom>
      <diagonal/>
    </border>
    <border>
      <left style="dashed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ck">
        <color theme="7" tint="-0.24994659260841701"/>
      </bottom>
      <diagonal/>
    </border>
    <border>
      <left style="medium">
        <color theme="7" tint="-0.24994659260841701"/>
      </left>
      <right style="thick">
        <color theme="7" tint="-0.24994659260841701"/>
      </right>
      <top style="medium">
        <color theme="7" tint="-0.24994659260841701"/>
      </top>
      <bottom style="thick">
        <color theme="7" tint="-0.24994659260841701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ck">
        <color theme="7" tint="-0.24994659260841701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theme="7" tint="-0.24994659260841701"/>
      </top>
      <bottom/>
      <diagonal/>
    </border>
    <border>
      <left style="medium">
        <color theme="7" tint="-0.24994659260841701"/>
      </left>
      <right/>
      <top style="thick">
        <color theme="7" tint="-0.24994659260841701"/>
      </top>
      <bottom/>
      <diagonal/>
    </border>
    <border>
      <left style="dashed">
        <color theme="7" tint="-0.24994659260841701"/>
      </left>
      <right style="medium">
        <color theme="7" tint="-0.24994659260841701"/>
      </right>
      <top style="thick">
        <color theme="7" tint="-0.24994659260841701"/>
      </top>
      <bottom/>
      <diagonal/>
    </border>
    <border>
      <left style="medium">
        <color theme="7" tint="-0.24994659260841701"/>
      </left>
      <right style="thick">
        <color theme="7" tint="-0.24994659260841701"/>
      </right>
      <top style="thick">
        <color theme="7" tint="-0.24994659260841701"/>
      </top>
      <bottom style="thin">
        <color indexed="64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theme="7" tint="-0.24994659260841701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n">
        <color indexed="64"/>
      </top>
      <bottom style="thin">
        <color theme="7" tint="-0.24994659260841701"/>
      </bottom>
      <diagonal/>
    </border>
    <border>
      <left style="dashed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ck">
        <color theme="7" tint="-0.24994659260841701"/>
      </right>
      <top/>
      <bottom/>
      <diagonal/>
    </border>
    <border>
      <left style="thick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thick">
        <color indexed="64"/>
      </bottom>
      <diagonal/>
    </border>
    <border>
      <left style="dashed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thick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ck">
        <color theme="4" tint="-0.499984740745262"/>
      </bottom>
      <diagonal/>
    </border>
    <border>
      <left style="thick">
        <color theme="7" tint="-0.24994659260841701"/>
      </left>
      <right style="medium">
        <color theme="7" tint="-0.24994659260841701"/>
      </right>
      <top/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indexed="64"/>
      </top>
      <bottom style="thin">
        <color theme="7" tint="-0.24994659260841701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ck">
        <color indexed="64"/>
      </top>
      <bottom style="thin">
        <color theme="7" tint="-0.24994659260841701"/>
      </bottom>
      <diagonal/>
    </border>
    <border>
      <left style="dashed">
        <color theme="7" tint="-0.24994659260841701"/>
      </left>
      <right style="medium">
        <color theme="7" tint="-0.24994659260841701"/>
      </right>
      <top/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theme="4" tint="-0.499984740745262"/>
      </top>
      <bottom style="thin">
        <color indexed="64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ck">
        <color indexed="64"/>
      </top>
      <bottom style="thin">
        <color theme="7" tint="-0.24994659260841701"/>
      </bottom>
      <diagonal/>
    </border>
    <border>
      <left style="thick">
        <color theme="7" tint="-0.24994659260841701"/>
      </left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thick">
        <color indexed="64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n">
        <color theme="7" tint="-0.24994659260841701"/>
      </top>
      <bottom style="thick">
        <color indexed="64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ck">
        <color indexed="64"/>
      </top>
      <bottom style="thick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indexed="64"/>
      </top>
      <bottom style="thick">
        <color theme="7" tint="-0.24994659260841701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ck">
        <color indexed="64"/>
      </top>
      <bottom style="thick">
        <color theme="7" tint="-0.24994659260841701"/>
      </bottom>
      <diagonal/>
    </border>
    <border>
      <left style="dashed">
        <color theme="7" tint="-0.24994659260841701"/>
      </left>
      <right style="medium">
        <color theme="7" tint="-0.24994659260841701"/>
      </right>
      <top style="thick">
        <color indexed="64"/>
      </top>
      <bottom style="thick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thick">
        <color theme="7" tint="-0.24994659260841701"/>
      </bottom>
      <diagonal/>
    </border>
    <border>
      <left style="medium">
        <color theme="7" tint="-0.24994659260841701"/>
      </left>
      <right style="thick">
        <color theme="7" tint="-0.24994659260841701"/>
      </right>
      <top/>
      <bottom style="thick">
        <color theme="7" tint="-0.24994659260841701"/>
      </bottom>
      <diagonal/>
    </border>
    <border>
      <left style="dashed">
        <color rgb="FF002060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thick">
        <color rgb="FF008000"/>
      </left>
      <right style="medium">
        <color rgb="FF008000"/>
      </right>
      <top style="thick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 style="thick">
        <color rgb="FF008000"/>
      </top>
      <bottom style="medium">
        <color rgb="FF008000"/>
      </bottom>
      <diagonal/>
    </border>
    <border>
      <left style="medium">
        <color rgb="FF008000"/>
      </left>
      <right/>
      <top style="thick">
        <color rgb="FF008000"/>
      </top>
      <bottom style="medium">
        <color rgb="FF008000"/>
      </bottom>
      <diagonal/>
    </border>
    <border>
      <left/>
      <right style="medium">
        <color rgb="FF008000"/>
      </right>
      <top style="thick">
        <color rgb="FF008000"/>
      </top>
      <bottom style="medium">
        <color rgb="FF008000"/>
      </bottom>
      <diagonal/>
    </border>
    <border>
      <left style="medium">
        <color rgb="FF008000"/>
      </left>
      <right style="thick">
        <color rgb="FF008000"/>
      </right>
      <top style="thick">
        <color rgb="FF008000"/>
      </top>
      <bottom style="medium">
        <color rgb="FF008000"/>
      </bottom>
      <diagonal/>
    </border>
    <border>
      <left style="thick">
        <color rgb="FF008000"/>
      </left>
      <right style="medium">
        <color rgb="FF008000"/>
      </right>
      <top/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/>
      <bottom style="thin">
        <color rgb="FF008000"/>
      </bottom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 style="dashed">
        <color rgb="FF008000"/>
      </left>
      <right style="medium">
        <color rgb="FF008000"/>
      </right>
      <top/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/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/>
      <diagonal/>
    </border>
    <border>
      <left style="thick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dashed">
        <color rgb="FF008000"/>
      </right>
      <top style="thin">
        <color rgb="FF008000"/>
      </top>
      <bottom/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/>
      <diagonal/>
    </border>
    <border>
      <left style="medium">
        <color rgb="FF008000"/>
      </left>
      <right/>
      <top/>
      <bottom/>
      <diagonal/>
    </border>
    <border>
      <left style="medium">
        <color rgb="FF008000"/>
      </left>
      <right style="thick">
        <color rgb="FF008000"/>
      </right>
      <top style="thin">
        <color rgb="FF008000"/>
      </top>
      <bottom/>
      <diagonal/>
    </border>
    <border>
      <left style="thick">
        <color rgb="FF008000"/>
      </left>
      <right style="medium">
        <color rgb="FF008000"/>
      </right>
      <top style="medium">
        <color theme="8" tint="-0.499984740745262"/>
      </top>
      <bottom style="thin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medium">
        <color theme="8" tint="-0.499984740745262"/>
      </top>
      <bottom style="thin">
        <color rgb="FF008000"/>
      </bottom>
      <diagonal/>
    </border>
    <border>
      <left style="medium">
        <color rgb="FF008000"/>
      </left>
      <right style="dashed">
        <color rgb="FF008000"/>
      </right>
      <top style="medium">
        <color theme="8" tint="-0.499984740745262"/>
      </top>
      <bottom style="thin">
        <color theme="6" tint="-0.499984740745262"/>
      </bottom>
      <diagonal/>
    </border>
    <border>
      <left style="dashed">
        <color rgb="FF008000"/>
      </left>
      <right style="medium">
        <color rgb="FF008000"/>
      </right>
      <top style="medium">
        <color theme="8" tint="-0.499984740745262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medium">
        <color theme="8" tint="-0.499984740745262"/>
      </top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rgb="FF008000"/>
      </left>
      <right style="dashed">
        <color rgb="FF008000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rgb="FF008000"/>
      </left>
      <right style="dashed">
        <color rgb="FF008000"/>
      </right>
      <top style="thin">
        <color theme="6" tint="-0.499984740745262"/>
      </top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theme="6" tint="-0.499984740745262"/>
      </top>
      <bottom style="thick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rgb="FF008000"/>
      </bottom>
      <diagonal/>
    </border>
    <border>
      <left style="medium">
        <color rgb="FF008000"/>
      </left>
      <right/>
      <top style="thin">
        <color rgb="FF008000"/>
      </top>
      <bottom style="thick">
        <color rgb="FF008000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ck">
        <color rgb="FF008000"/>
      </bottom>
      <diagonal/>
    </border>
    <border>
      <left style="medium">
        <color rgb="FF008000"/>
      </left>
      <right/>
      <top/>
      <bottom style="thick">
        <color rgb="FF008000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 style="thick">
        <color rgb="FF008000"/>
      </bottom>
      <diagonal/>
    </border>
    <border>
      <left style="dashed">
        <color rgb="FF008000"/>
      </left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/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n">
        <color indexed="64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ck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/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theme="8" tint="-0.499984740745262"/>
      </bottom>
      <diagonal/>
    </border>
    <border>
      <left style="medium">
        <color rgb="FF008000"/>
      </left>
      <right style="dashed">
        <color rgb="FF008000"/>
      </right>
      <top style="thin">
        <color rgb="FF008000"/>
      </top>
      <bottom style="thick">
        <color theme="8" tint="-0.499984740745262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ck">
        <color theme="8" tint="-0.499984740745262"/>
      </bottom>
      <diagonal/>
    </border>
    <border>
      <left style="thick">
        <color rgb="FF008000"/>
      </left>
      <right style="medium">
        <color rgb="FF008000"/>
      </right>
      <top style="thick">
        <color theme="8" tint="-0.499984740745262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dashed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 style="thick">
        <color theme="8" tint="-0.499984740745262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thick">
        <color theme="8" tint="-0.499984740745262"/>
      </top>
      <bottom style="thin">
        <color rgb="FF008000"/>
      </bottom>
      <diagonal/>
    </border>
    <border>
      <left style="medium">
        <color rgb="FF008000"/>
      </left>
      <right/>
      <top style="thin">
        <color rgb="FF008000"/>
      </top>
      <bottom/>
      <diagonal/>
    </border>
    <border>
      <left style="medium">
        <color rgb="FF008000"/>
      </left>
      <right style="medium">
        <color theme="8" tint="-0.499984740745262"/>
      </right>
      <top style="thin">
        <color rgb="FF008000"/>
      </top>
      <bottom style="thick">
        <color rgb="FF008000"/>
      </bottom>
      <diagonal/>
    </border>
    <border>
      <left/>
      <right style="medium">
        <color rgb="FF008000"/>
      </right>
      <top style="thin">
        <color theme="6" tint="-0.499984740745262"/>
      </top>
      <bottom style="thick">
        <color rgb="FF008000"/>
      </bottom>
      <diagonal/>
    </border>
    <border>
      <left/>
      <right/>
      <top style="thick">
        <color theme="8" tint="-0.499984740745262"/>
      </top>
      <bottom/>
      <diagonal/>
    </border>
    <border>
      <left style="dashed">
        <color rgb="FF008000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n">
        <color theme="8" tint="-0.499984740745262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n">
        <color theme="8" tint="-0.499984740745262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 style="thin">
        <color theme="8" tint="-0.499984740745262"/>
      </bottom>
      <diagonal/>
    </border>
    <border>
      <left style="thick">
        <color rgb="FF008000"/>
      </left>
      <right style="medium">
        <color rgb="FF008000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/>
      <bottom style="thin">
        <color theme="8" tint="-0.499984740745262"/>
      </bottom>
      <diagonal/>
    </border>
    <border>
      <left style="medium">
        <color rgb="FF008000"/>
      </left>
      <right style="dashed">
        <color rgb="FF008000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rgb="FF008000"/>
      </left>
      <right style="thick">
        <color rgb="FF008000"/>
      </right>
      <top/>
      <bottom/>
      <diagonal/>
    </border>
    <border>
      <left style="dashed">
        <color rgb="FF008000"/>
      </left>
      <right style="medium">
        <color rgb="FF008000"/>
      </right>
      <top style="thin">
        <color theme="8" tint="-0.499984740745262"/>
      </top>
      <bottom/>
      <diagonal/>
    </border>
    <border>
      <left style="medium">
        <color rgb="FF008000"/>
      </left>
      <right style="thick">
        <color rgb="FF008000"/>
      </right>
      <top style="thin">
        <color theme="8" tint="-0.499984740745262"/>
      </top>
      <bottom/>
      <diagonal/>
    </border>
    <border>
      <left style="medium">
        <color rgb="FF008000"/>
      </left>
      <right style="dashed">
        <color rgb="FF008000"/>
      </right>
      <top style="thin">
        <color theme="8" tint="-0.499984740745262"/>
      </top>
      <bottom style="thin">
        <color rgb="FF008000"/>
      </bottom>
      <diagonal/>
    </border>
    <border>
      <left style="dashed">
        <color rgb="FF008000"/>
      </left>
      <right style="medium">
        <color rgb="FF008000"/>
      </right>
      <top style="thin">
        <color theme="8" tint="-0.499984740745262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thin">
        <color theme="8" tint="-0.499984740745262"/>
      </top>
      <bottom style="thin">
        <color rgb="FF008000"/>
      </bottom>
      <diagonal/>
    </border>
    <border>
      <left/>
      <right/>
      <top style="thick">
        <color rgb="FF008000"/>
      </top>
      <bottom/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n">
        <color theme="6" tint="-0.499984740745262"/>
      </bottom>
      <diagonal/>
    </border>
    <border>
      <left style="medium">
        <color rgb="FF008000"/>
      </left>
      <right style="dashed">
        <color rgb="FF008000"/>
      </right>
      <top style="thin">
        <color rgb="FF008000"/>
      </top>
      <bottom style="thin">
        <color theme="6" tint="-0.499984740745262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n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n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medium">
        <color rgb="FF008000"/>
      </top>
      <bottom style="thin">
        <color theme="4" tint="-0.249977111117893"/>
      </bottom>
      <diagonal/>
    </border>
    <border>
      <left style="thick">
        <color rgb="FF008000"/>
      </left>
      <right style="medium">
        <color rgb="FF008000"/>
      </right>
      <top style="thin">
        <color theme="4" tint="-0.249977111117893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3" tint="0.39997558519241921"/>
      </top>
      <bottom/>
      <diagonal/>
    </border>
    <border>
      <left style="medium">
        <color rgb="FF008000"/>
      </left>
      <right style="medium">
        <color rgb="FF008000"/>
      </right>
      <top style="thin">
        <color theme="4" tint="-0.249977111117893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/>
      <diagonal/>
    </border>
    <border>
      <left style="medium">
        <color rgb="FF008000"/>
      </left>
      <right style="medium">
        <color rgb="FF008000"/>
      </right>
      <top style="thin">
        <color theme="3" tint="0.39997558519241921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n">
        <color theme="4" tint="-0.249977111117893"/>
      </bottom>
      <diagonal/>
    </border>
    <border>
      <left style="thick">
        <color rgb="FF008000"/>
      </left>
      <right style="medium">
        <color rgb="FF008000"/>
      </right>
      <top/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n">
        <color theme="6" tint="-0.499984740745262"/>
      </bottom>
      <diagonal/>
    </border>
    <border>
      <left style="thick">
        <color rgb="FF008000"/>
      </left>
      <right style="medium">
        <color rgb="FF008000"/>
      </right>
      <top style="thin">
        <color theme="8" tint="-0.499984740745262"/>
      </top>
      <bottom style="thin">
        <color theme="6" tint="-0.499984740745262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 style="thin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n">
        <color theme="6" tint="-0.499984740745262"/>
      </bottom>
      <diagonal/>
    </border>
    <border>
      <left style="dashed">
        <color rgb="FF008000"/>
      </left>
      <right style="medium">
        <color rgb="FF008000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/>
      <diagonal/>
    </border>
    <border>
      <left style="medium">
        <color rgb="FF008000"/>
      </left>
      <right style="thick">
        <color rgb="FF008000"/>
      </right>
      <top style="thin">
        <color theme="6" tint="-0.499984740745262"/>
      </top>
      <bottom/>
      <diagonal/>
    </border>
    <border>
      <left style="thick">
        <color rgb="FF008000"/>
      </left>
      <right style="medium">
        <color rgb="FF008000"/>
      </right>
      <top style="thin">
        <color theme="6" tint="-0.499984740745262"/>
      </top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ck">
        <color rgb="FF008000"/>
      </bottom>
      <diagonal/>
    </border>
    <border>
      <left style="dashed">
        <color rgb="FF008000"/>
      </left>
      <right style="medium">
        <color rgb="FF008000"/>
      </right>
      <top style="thin">
        <color theme="6" tint="-0.499984740745262"/>
      </top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/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rgb="FF005426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ck">
        <color rgb="FF005426"/>
      </bottom>
      <diagonal/>
    </border>
    <border>
      <left style="medium">
        <color rgb="FF008000"/>
      </left>
      <right style="thick">
        <color rgb="FF008000"/>
      </right>
      <top style="thin">
        <color theme="6" tint="-0.499984740745262"/>
      </top>
      <bottom style="thick">
        <color rgb="FF008000"/>
      </bottom>
      <diagonal/>
    </border>
    <border>
      <left/>
      <right/>
      <top style="thick">
        <color rgb="FF005426"/>
      </top>
      <bottom/>
      <diagonal/>
    </border>
    <border>
      <left style="medium">
        <color rgb="FF008000"/>
      </left>
      <right style="medium">
        <color rgb="FF008000"/>
      </right>
      <top style="thin">
        <color rgb="FF0070C0"/>
      </top>
      <bottom style="thick">
        <color rgb="FF005426"/>
      </bottom>
      <diagonal/>
    </border>
    <border>
      <left style="medium">
        <color rgb="FF008000"/>
      </left>
      <right style="dashed">
        <color rgb="FF008000"/>
      </right>
      <top style="thin">
        <color theme="6" tint="-0.499984740745262"/>
      </top>
      <bottom style="thin">
        <color theme="8" tint="-0.499984740745262"/>
      </bottom>
      <diagonal/>
    </border>
    <border>
      <left style="dashed">
        <color rgb="FF008000"/>
      </left>
      <right style="medium">
        <color rgb="FF008000"/>
      </right>
      <top style="thin">
        <color theme="6" tint="-0.499984740745262"/>
      </top>
      <bottom style="thin">
        <color theme="4" tint="-0.249977111117893"/>
      </bottom>
      <diagonal/>
    </border>
    <border>
      <left style="medium">
        <color rgb="FF008000"/>
      </left>
      <right style="thick">
        <color rgb="FF008000"/>
      </right>
      <top style="thin">
        <color theme="6" tint="-0.499984740745262"/>
      </top>
      <bottom style="thin">
        <color theme="8" tint="-0.499984740745262"/>
      </bottom>
      <diagonal/>
    </border>
    <border>
      <left style="medium">
        <color rgb="FF008000"/>
      </left>
      <right style="thick">
        <color rgb="FF008000"/>
      </right>
      <top/>
      <bottom style="thin">
        <color theme="8" tint="-0.499984740745262"/>
      </bottom>
      <diagonal/>
    </border>
    <border>
      <left style="medium">
        <color rgb="FF008000"/>
      </left>
      <right style="thick">
        <color rgb="FF008000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n">
        <color rgb="FF005426"/>
      </bottom>
      <diagonal/>
    </border>
    <border>
      <left style="medium">
        <color rgb="FF008000"/>
      </left>
      <right style="dashed">
        <color rgb="FF008000"/>
      </right>
      <top style="thin">
        <color theme="8" tint="-0.499984740745262"/>
      </top>
      <bottom style="thin">
        <color theme="4" tint="-0.249977111117893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n">
        <color theme="4" tint="-0.249977111117893"/>
      </bottom>
      <diagonal/>
    </border>
    <border>
      <left style="medium">
        <color rgb="FF008000"/>
      </left>
      <right style="medium">
        <color rgb="FF008000"/>
      </right>
      <top style="thin">
        <color rgb="FF005426"/>
      </top>
      <bottom/>
      <diagonal/>
    </border>
    <border>
      <left style="medium">
        <color rgb="FF008000"/>
      </left>
      <right style="dashed">
        <color rgb="FF008000"/>
      </right>
      <top style="thin">
        <color theme="4" tint="-0.249977111117893"/>
      </top>
      <bottom style="thick">
        <color theme="4" tint="-0.249977111117893"/>
      </bottom>
      <diagonal/>
    </border>
    <border>
      <left style="dashed">
        <color rgb="FF008000"/>
      </left>
      <right style="medium">
        <color rgb="FF008000"/>
      </right>
      <top style="thin">
        <color theme="4" tint="-0.249977111117893"/>
      </top>
      <bottom/>
      <diagonal/>
    </border>
    <border>
      <left style="medium">
        <color rgb="FF008000"/>
      </left>
      <right style="medium">
        <color rgb="FF008000"/>
      </right>
      <top style="thin">
        <color theme="4" tint="-0.249977111117893"/>
      </top>
      <bottom/>
      <diagonal/>
    </border>
    <border>
      <left style="medium">
        <color rgb="FF008000"/>
      </left>
      <right style="medium">
        <color rgb="FF008000"/>
      </right>
      <top style="thin">
        <color theme="4" tint="-0.249977111117893"/>
      </top>
      <bottom style="thick">
        <color theme="4" tint="-0.249977111117893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theme="4" tint="-0.249977111117893"/>
      </bottom>
      <diagonal/>
    </border>
    <border>
      <left/>
      <right/>
      <top style="thick">
        <color theme="4" tint="-0.249977111117893"/>
      </top>
      <bottom/>
      <diagonal/>
    </border>
    <border>
      <left/>
      <right/>
      <top style="thick">
        <color rgb="FF0070C0"/>
      </top>
      <bottom/>
      <diagonal/>
    </border>
    <border>
      <left/>
      <right/>
      <top style="thick">
        <color theme="6" tint="-0.499984740745262"/>
      </top>
      <bottom/>
      <diagonal/>
    </border>
    <border>
      <left style="medium">
        <color rgb="FF008000"/>
      </left>
      <right style="medium">
        <color rgb="FF008000"/>
      </right>
      <top style="thin">
        <color indexed="64"/>
      </top>
      <bottom style="thin">
        <color indexed="64"/>
      </bottom>
      <diagonal/>
    </border>
    <border>
      <left style="medium">
        <color rgb="FF008000"/>
      </left>
      <right style="medium">
        <color rgb="FF008000"/>
      </right>
      <top/>
      <bottom style="thick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theme="6" tint="-0.499984740745262"/>
      </bottom>
      <diagonal/>
    </border>
    <border>
      <left/>
      <right/>
      <top style="thick">
        <color theme="6" tint="-0.499984740745262"/>
      </top>
      <bottom style="thin">
        <color indexed="12"/>
      </bottom>
      <diagonal/>
    </border>
    <border>
      <left style="thick">
        <color rgb="FF008000"/>
      </left>
      <right style="medium">
        <color rgb="FF008000"/>
      </right>
      <top style="medium">
        <color rgb="FF008000"/>
      </top>
      <bottom style="thick">
        <color theme="4" tint="-0.249977111117893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thick">
        <color theme="4" tint="-0.249977111117893"/>
      </bottom>
      <diagonal/>
    </border>
    <border>
      <left/>
      <right/>
      <top/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ck">
        <color rgb="FF008000"/>
      </top>
      <bottom style="medium">
        <color indexed="64"/>
      </bottom>
      <diagonal/>
    </border>
    <border>
      <left style="medium">
        <color rgb="FF008000"/>
      </left>
      <right style="medium">
        <color rgb="FF008000"/>
      </right>
      <top style="medium">
        <color indexed="64"/>
      </top>
      <bottom style="thin">
        <color indexed="64"/>
      </bottom>
      <diagonal/>
    </border>
    <border>
      <left style="medium">
        <color rgb="FF008000"/>
      </left>
      <right style="medium">
        <color rgb="FF008000"/>
      </right>
      <top style="thin">
        <color indexed="64"/>
      </top>
      <bottom/>
      <diagonal/>
    </border>
    <border>
      <left style="medium">
        <color rgb="FF008000"/>
      </left>
      <right style="medium">
        <color rgb="FF008000"/>
      </right>
      <top style="thin">
        <color indexed="64"/>
      </top>
      <bottom style="thick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ck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thin">
        <color theme="4" tint="-0.249977111117893"/>
      </bottom>
      <diagonal/>
    </border>
    <border>
      <left style="thick">
        <color rgb="FF008000"/>
      </left>
      <right style="medium">
        <color rgb="FF008000"/>
      </right>
      <top style="thin">
        <color theme="4" tint="-0.249977111117893"/>
      </top>
      <bottom/>
      <diagonal/>
    </border>
    <border>
      <left style="thick">
        <color rgb="FF008000"/>
      </left>
      <right style="medium">
        <color rgb="FF008000"/>
      </right>
      <top style="thin">
        <color theme="4" tint="-0.249977111117893"/>
      </top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theme="4" tint="-0.249977111117893"/>
      </top>
      <bottom style="thick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rgb="FF008000"/>
      </left>
      <right style="medium">
        <color rgb="FF008000"/>
      </right>
      <top style="thin">
        <color theme="4" tint="-0.249977111117893"/>
      </top>
      <bottom style="thin">
        <color theme="4" tint="-0.249977111117893"/>
      </bottom>
      <diagonal/>
    </border>
    <border>
      <left style="thick">
        <color rgb="FF008000"/>
      </left>
      <right style="medium">
        <color rgb="FF008000"/>
      </right>
      <top/>
      <bottom style="thick">
        <color rgb="FF008000"/>
      </bottom>
      <diagonal/>
    </border>
    <border>
      <left style="dashed">
        <color rgb="FF008000"/>
      </left>
      <right style="medium">
        <color rgb="FF008000"/>
      </right>
      <top/>
      <bottom style="thick">
        <color rgb="FF008000"/>
      </bottom>
      <diagonal/>
    </border>
    <border>
      <left style="medium">
        <color rgb="FF008000"/>
      </left>
      <right style="thick">
        <color rgb="FF008000"/>
      </right>
      <top/>
      <bottom style="thick">
        <color rgb="FF008000"/>
      </bottom>
      <diagonal/>
    </border>
    <border>
      <left style="thick">
        <color rgb="FF0000FF"/>
      </left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/>
      <top style="thick">
        <color rgb="FF0000FF"/>
      </top>
      <bottom style="medium">
        <color rgb="FF0000FF"/>
      </bottom>
      <diagonal/>
    </border>
    <border>
      <left/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 style="thick">
        <color rgb="FF0000FF"/>
      </right>
      <top style="thick">
        <color rgb="FF0000FF"/>
      </top>
      <bottom style="medium">
        <color rgb="FF0000FF"/>
      </bottom>
      <diagonal/>
    </border>
    <border>
      <left style="thick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/>
      <top/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/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/>
      <top style="thin">
        <color rgb="FF0000FF"/>
      </top>
      <bottom style="thick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 style="thin">
        <color theme="3"/>
      </bottom>
      <diagonal/>
    </border>
    <border>
      <left style="dashed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/>
      <top style="thin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ck">
        <color rgb="FF0000FF"/>
      </right>
      <top style="thin">
        <color rgb="FF0000FF"/>
      </top>
      <bottom/>
      <diagonal/>
    </border>
    <border>
      <left style="thick">
        <color rgb="FF0000FF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dashed">
        <color rgb="FF0000FF"/>
      </left>
      <right/>
      <top style="thin">
        <color theme="3"/>
      </top>
      <bottom style="thin">
        <color indexed="64"/>
      </bottom>
      <diagonal/>
    </border>
    <border>
      <left style="medium">
        <color rgb="FF0000FF"/>
      </left>
      <right style="medium">
        <color theme="3"/>
      </right>
      <top style="thin">
        <color rgb="FF0000FF"/>
      </top>
      <bottom style="thin">
        <color rgb="FF0000FF"/>
      </bottom>
      <diagonal/>
    </border>
    <border>
      <left style="medium">
        <color theme="3"/>
      </left>
      <right/>
      <top style="thin">
        <color rgb="FF0000FF"/>
      </top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theme="3"/>
      </left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dashed">
        <color rgb="FF0000FF"/>
      </left>
      <right/>
      <top style="thin">
        <color indexed="64"/>
      </top>
      <bottom/>
      <diagonal/>
    </border>
    <border>
      <left style="thick">
        <color rgb="FF0000FF"/>
      </left>
      <right style="medium">
        <color theme="3"/>
      </right>
      <top style="thin">
        <color theme="3"/>
      </top>
      <bottom style="thick">
        <color rgb="FF0000FF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thick">
        <color rgb="FF0000FF"/>
      </bottom>
      <diagonal/>
    </border>
    <border>
      <left style="medium">
        <color theme="3"/>
      </left>
      <right/>
      <top style="thin">
        <color theme="3"/>
      </top>
      <bottom style="thick">
        <color rgb="FF0000FF"/>
      </bottom>
      <diagonal/>
    </border>
    <border>
      <left style="dashed">
        <color rgb="FF0000FF"/>
      </left>
      <right/>
      <top style="thin">
        <color theme="3"/>
      </top>
      <bottom style="thick">
        <color rgb="FF0000FF"/>
      </bottom>
      <diagonal/>
    </border>
    <border>
      <left style="medium">
        <color rgb="FF0000FF"/>
      </left>
      <right style="medium">
        <color theme="3"/>
      </right>
      <top/>
      <bottom style="thick">
        <color rgb="FF0000FF"/>
      </bottom>
      <diagonal/>
    </border>
    <border>
      <left style="medium">
        <color theme="3"/>
      </left>
      <right/>
      <top/>
      <bottom style="thick">
        <color rgb="FF0000FF"/>
      </bottom>
      <diagonal/>
    </border>
    <border>
      <left style="medium">
        <color rgb="FF0000FF"/>
      </left>
      <right/>
      <top/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thick">
        <color rgb="FF0000FF"/>
      </bottom>
      <diagonal/>
    </border>
    <border>
      <left style="medium">
        <color theme="3"/>
      </left>
      <right style="thick">
        <color rgb="FF0000FF"/>
      </right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70C0"/>
      </top>
      <bottom style="thin">
        <color rgb="FF002060"/>
      </bottom>
      <diagonal/>
    </border>
    <border>
      <left style="medium">
        <color rgb="FF0000FF"/>
      </left>
      <right style="medium">
        <color rgb="FF0000FF"/>
      </right>
      <top style="thin">
        <color rgb="FF0070C0"/>
      </top>
      <bottom style="thin">
        <color rgb="FF002060"/>
      </bottom>
      <diagonal/>
    </border>
    <border>
      <left style="dashed">
        <color rgb="FF0000FF"/>
      </left>
      <right style="medium">
        <color rgb="FF0000FF"/>
      </right>
      <top/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/>
      <bottom style="thick">
        <color rgb="FF0000FF"/>
      </bottom>
      <diagonal/>
    </border>
    <border>
      <left style="dashed">
        <color rgb="FF0000FF"/>
      </left>
      <right style="medium">
        <color rgb="FF0000FF"/>
      </right>
      <top/>
      <bottom style="thick">
        <color rgb="FF0000FF"/>
      </bottom>
      <diagonal/>
    </border>
    <border>
      <left/>
      <right/>
      <top style="thick">
        <color rgb="FF0000FF"/>
      </top>
      <bottom/>
      <diagonal/>
    </border>
    <border>
      <left style="thick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70C0"/>
      </bottom>
      <diagonal/>
    </border>
    <border>
      <left style="thick">
        <color rgb="FF0000FF"/>
      </left>
      <right style="medium">
        <color rgb="FF0000FF"/>
      </right>
      <top style="thin">
        <color rgb="FF002060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2060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medium">
        <color rgb="FF0000FF"/>
      </top>
      <bottom style="thin">
        <color rgb="FF002060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indexed="64"/>
      </top>
      <bottom style="thin">
        <color rgb="FF0000FF"/>
      </bottom>
      <diagonal/>
    </border>
    <border>
      <left style="medium">
        <color rgb="FF0000FF"/>
      </left>
      <right style="dashed">
        <color rgb="FF0000FF"/>
      </right>
      <top style="thin">
        <color rgb="FF0000FF"/>
      </top>
      <bottom style="thin">
        <color indexed="64"/>
      </bottom>
      <diagonal/>
    </border>
    <border>
      <left style="dashed">
        <color rgb="FF0000FF"/>
      </left>
      <right style="medium">
        <color rgb="FF0000FF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/>
    <xf numFmtId="0" fontId="13" fillId="0" borderId="0"/>
  </cellStyleXfs>
  <cellXfs count="1087">
    <xf numFmtId="0" fontId="0" fillId="0" borderId="0" xfId="0">
      <alignment vertical="center"/>
    </xf>
    <xf numFmtId="0" fontId="1" fillId="0" borderId="0" xfId="2" applyFill="1" applyAlignment="1">
      <alignment shrinkToFit="1"/>
    </xf>
    <xf numFmtId="0" fontId="3" fillId="0" borderId="0" xfId="2" applyFont="1" applyFill="1" applyAlignment="1"/>
    <xf numFmtId="0" fontId="4" fillId="0" borderId="0" xfId="2" applyFont="1" applyFill="1" applyAlignment="1"/>
    <xf numFmtId="0" fontId="5" fillId="0" borderId="0" xfId="2" applyFont="1" applyFill="1" applyAlignment="1">
      <alignment horizontal="center" shrinkToFit="1"/>
    </xf>
    <xf numFmtId="38" fontId="0" fillId="0" borderId="0" xfId="1" applyFont="1" applyFill="1" applyAlignment="1"/>
    <xf numFmtId="38" fontId="0" fillId="0" borderId="0" xfId="1" applyFont="1" applyFill="1" applyAlignment="1">
      <alignment shrinkToFit="1"/>
    </xf>
    <xf numFmtId="38" fontId="6" fillId="0" borderId="0" xfId="1" applyFont="1" applyFill="1" applyAlignment="1">
      <alignment shrinkToFit="1"/>
    </xf>
    <xf numFmtId="0" fontId="1" fillId="0" borderId="0" xfId="2" applyFill="1" applyAlignment="1">
      <alignment vertical="center" shrinkToFit="1"/>
    </xf>
    <xf numFmtId="0" fontId="1" fillId="0" borderId="0" xfId="2" applyFill="1" applyAlignment="1"/>
    <xf numFmtId="0" fontId="8" fillId="2" borderId="1" xfId="3" applyFont="1" applyFill="1" applyBorder="1" applyAlignment="1">
      <alignment horizontal="center" shrinkToFit="1"/>
    </xf>
    <xf numFmtId="0" fontId="8" fillId="2" borderId="2" xfId="3" applyFont="1" applyFill="1" applyBorder="1" applyAlignment="1">
      <alignment horizontal="center" shrinkToFit="1"/>
    </xf>
    <xf numFmtId="0" fontId="8" fillId="2" borderId="3" xfId="3" applyFont="1" applyFill="1" applyBorder="1" applyAlignment="1">
      <alignment horizontal="center" shrinkToFit="1"/>
    </xf>
    <xf numFmtId="0" fontId="3" fillId="0" borderId="0" xfId="2" applyFont="1" applyFill="1"/>
    <xf numFmtId="0" fontId="4" fillId="0" borderId="0" xfId="2" applyFont="1" applyFill="1"/>
    <xf numFmtId="0" fontId="10" fillId="0" borderId="0" xfId="2" applyFont="1" applyFill="1" applyAlignment="1">
      <alignment horizontal="center" shrinkToFit="1"/>
    </xf>
    <xf numFmtId="0" fontId="11" fillId="0" borderId="0" xfId="3" applyFont="1" applyFill="1" applyBorder="1" applyAlignment="1">
      <alignment horizontal="center" shrinkToFit="1"/>
    </xf>
    <xf numFmtId="0" fontId="11" fillId="0" borderId="0" xfId="3" applyFont="1" applyFill="1" applyBorder="1" applyAlignment="1">
      <alignment horizontal="center" shrinkToFit="1"/>
    </xf>
    <xf numFmtId="0" fontId="12" fillId="0" borderId="0" xfId="3" applyFont="1" applyFill="1" applyBorder="1" applyAlignment="1">
      <alignment horizontal="center" shrinkToFit="1"/>
    </xf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0" fillId="0" borderId="0" xfId="2" applyFont="1" applyFill="1" applyAlignment="1">
      <alignment horizontal="center" vertical="center" shrinkToFit="1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vertical="center" shrinkToFit="1"/>
    </xf>
    <xf numFmtId="38" fontId="6" fillId="0" borderId="0" xfId="1" applyFont="1" applyFill="1" applyAlignment="1">
      <alignment vertical="center" shrinkToFit="1"/>
    </xf>
    <xf numFmtId="0" fontId="1" fillId="0" borderId="0" xfId="2" applyFill="1" applyAlignment="1" applyProtection="1">
      <alignment vertical="center" shrinkToFit="1"/>
    </xf>
    <xf numFmtId="0" fontId="13" fillId="0" borderId="0" xfId="3" applyFont="1"/>
    <xf numFmtId="0" fontId="11" fillId="0" borderId="0" xfId="3" applyFont="1" applyFill="1" applyAlignment="1"/>
    <xf numFmtId="0" fontId="14" fillId="0" borderId="0" xfId="3" applyFont="1" applyFill="1" applyAlignment="1"/>
    <xf numFmtId="0" fontId="16" fillId="0" borderId="0" xfId="3" applyFont="1" applyFill="1" applyAlignment="1"/>
    <xf numFmtId="0" fontId="10" fillId="0" borderId="0" xfId="3" applyFont="1" applyFill="1" applyAlignment="1"/>
    <xf numFmtId="0" fontId="10" fillId="0" borderId="0" xfId="3" applyFont="1" applyFill="1" applyAlignment="1">
      <alignment horizontal="center"/>
    </xf>
    <xf numFmtId="38" fontId="11" fillId="0" borderId="0" xfId="1" applyFont="1" applyFill="1" applyAlignment="1"/>
    <xf numFmtId="38" fontId="12" fillId="0" borderId="0" xfId="1" applyFont="1" applyFill="1" applyAlignment="1"/>
    <xf numFmtId="0" fontId="11" fillId="0" borderId="0" xfId="3" applyFont="1" applyFill="1" applyAlignment="1">
      <alignment vertical="center"/>
    </xf>
    <xf numFmtId="0" fontId="13" fillId="0" borderId="0" xfId="3" applyFont="1" applyFill="1" applyAlignment="1"/>
    <xf numFmtId="0" fontId="17" fillId="0" borderId="0" xfId="3" applyFont="1" applyFill="1" applyAlignment="1"/>
    <xf numFmtId="38" fontId="13" fillId="0" borderId="0" xfId="1" applyFont="1" applyFill="1" applyAlignment="1"/>
    <xf numFmtId="38" fontId="18" fillId="0" borderId="0" xfId="1" applyFont="1" applyFill="1" applyAlignment="1"/>
    <xf numFmtId="0" fontId="13" fillId="0" borderId="0" xfId="3" applyFont="1" applyFill="1" applyAlignment="1">
      <alignment vertical="center"/>
    </xf>
    <xf numFmtId="0" fontId="10" fillId="0" borderId="0" xfId="2" applyFont="1" applyFill="1" applyAlignment="1"/>
    <xf numFmtId="0" fontId="20" fillId="0" borderId="0" xfId="3" applyFont="1" applyFill="1" applyAlignment="1"/>
    <xf numFmtId="0" fontId="21" fillId="0" borderId="0" xfId="3" applyFont="1" applyFill="1" applyAlignment="1">
      <alignment horizontal="center"/>
    </xf>
    <xf numFmtId="0" fontId="7" fillId="0" borderId="0" xfId="3" applyFill="1" applyAlignment="1"/>
    <xf numFmtId="0" fontId="22" fillId="0" borderId="0" xfId="3" applyFont="1" applyFill="1" applyAlignment="1"/>
    <xf numFmtId="0" fontId="23" fillId="0" borderId="0" xfId="3" applyFont="1" applyFill="1" applyAlignment="1">
      <alignment horizontal="center"/>
    </xf>
    <xf numFmtId="38" fontId="7" fillId="0" borderId="0" xfId="1" applyFont="1" applyFill="1" applyAlignment="1"/>
    <xf numFmtId="38" fontId="24" fillId="0" borderId="0" xfId="1" applyFont="1" applyFill="1" applyAlignment="1"/>
    <xf numFmtId="0" fontId="7" fillId="0" borderId="0" xfId="3" applyFill="1" applyAlignment="1">
      <alignment vertical="center"/>
    </xf>
    <xf numFmtId="0" fontId="25" fillId="0" borderId="0" xfId="3" applyFont="1" applyFill="1" applyAlignment="1"/>
    <xf numFmtId="0" fontId="26" fillId="0" borderId="0" xfId="3" applyFont="1" applyFill="1" applyAlignment="1"/>
    <xf numFmtId="0" fontId="27" fillId="0" borderId="0" xfId="3" applyFont="1" applyFill="1" applyAlignment="1"/>
    <xf numFmtId="14" fontId="0" fillId="0" borderId="0" xfId="3" applyNumberFormat="1" applyFont="1" applyAlignment="1">
      <alignment horizontal="right" vertical="center" shrinkToFit="1"/>
    </xf>
    <xf numFmtId="0" fontId="29" fillId="3" borderId="4" xfId="3" applyFont="1" applyFill="1" applyBorder="1" applyAlignment="1">
      <alignment horizontal="center" shrinkToFit="1"/>
    </xf>
    <xf numFmtId="0" fontId="29" fillId="3" borderId="5" xfId="3" applyFont="1" applyFill="1" applyBorder="1" applyAlignment="1">
      <alignment horizontal="center" shrinkToFit="1"/>
    </xf>
    <xf numFmtId="0" fontId="29" fillId="3" borderId="6" xfId="3" applyFont="1" applyFill="1" applyBorder="1" applyAlignment="1">
      <alignment horizontal="center" shrinkToFit="1"/>
    </xf>
    <xf numFmtId="0" fontId="10" fillId="0" borderId="0" xfId="4" applyFont="1" applyFill="1" applyAlignment="1">
      <alignment horizontal="center" shrinkToFit="1"/>
    </xf>
    <xf numFmtId="5" fontId="13" fillId="0" borderId="0" xfId="4" applyNumberFormat="1" applyFill="1" applyAlignment="1">
      <alignment shrinkToFit="1"/>
    </xf>
    <xf numFmtId="0" fontId="13" fillId="0" borderId="0" xfId="4" applyFill="1" applyAlignment="1">
      <alignment shrinkToFit="1"/>
    </xf>
    <xf numFmtId="38" fontId="7" fillId="0" borderId="0" xfId="1" applyFont="1" applyFill="1" applyAlignment="1">
      <alignment shrinkToFit="1"/>
    </xf>
    <xf numFmtId="38" fontId="24" fillId="0" borderId="0" xfId="1" applyFont="1" applyFill="1" applyAlignment="1">
      <alignment shrinkToFit="1"/>
    </xf>
    <xf numFmtId="14" fontId="7" fillId="0" borderId="0" xfId="3" applyNumberFormat="1" applyFill="1" applyAlignment="1">
      <alignment vertical="center" shrinkToFit="1"/>
    </xf>
    <xf numFmtId="0" fontId="30" fillId="4" borderId="7" xfId="3" applyFont="1" applyFill="1" applyBorder="1" applyAlignment="1">
      <alignment horizontal="center" vertical="center" shrinkToFit="1"/>
    </xf>
    <xf numFmtId="0" fontId="30" fillId="4" borderId="8" xfId="3" applyFont="1" applyFill="1" applyBorder="1" applyAlignment="1">
      <alignment horizontal="center" vertical="center" shrinkToFit="1"/>
    </xf>
    <xf numFmtId="0" fontId="30" fillId="4" borderId="9" xfId="3" applyFont="1" applyFill="1" applyBorder="1" applyAlignment="1">
      <alignment horizontal="center" vertical="center"/>
    </xf>
    <xf numFmtId="0" fontId="30" fillId="4" borderId="10" xfId="3" applyFont="1" applyFill="1" applyBorder="1" applyAlignment="1">
      <alignment horizontal="center" vertical="center"/>
    </xf>
    <xf numFmtId="0" fontId="23" fillId="4" borderId="8" xfId="3" applyFont="1" applyFill="1" applyBorder="1" applyAlignment="1">
      <alignment horizontal="center" vertical="center" shrinkToFit="1"/>
    </xf>
    <xf numFmtId="38" fontId="30" fillId="4" borderId="8" xfId="1" applyFont="1" applyFill="1" applyBorder="1" applyAlignment="1">
      <alignment horizontal="center" vertical="center"/>
    </xf>
    <xf numFmtId="38" fontId="30" fillId="4" borderId="9" xfId="1" applyFont="1" applyFill="1" applyBorder="1" applyAlignment="1">
      <alignment horizontal="center" vertical="center" shrinkToFit="1"/>
    </xf>
    <xf numFmtId="38" fontId="31" fillId="4" borderId="9" xfId="1" applyFont="1" applyFill="1" applyBorder="1" applyAlignment="1">
      <alignment horizontal="center" vertical="center" shrinkToFit="1"/>
    </xf>
    <xf numFmtId="38" fontId="30" fillId="4" borderId="9" xfId="1" applyFont="1" applyFill="1" applyBorder="1" applyAlignment="1">
      <alignment horizontal="center" vertical="center"/>
    </xf>
    <xf numFmtId="0" fontId="30" fillId="4" borderId="11" xfId="3" applyFont="1" applyFill="1" applyBorder="1" applyAlignment="1">
      <alignment horizontal="center" vertical="center" shrinkToFit="1"/>
    </xf>
    <xf numFmtId="0" fontId="1" fillId="0" borderId="12" xfId="2" applyFill="1" applyBorder="1" applyAlignment="1">
      <alignment shrinkToFit="1"/>
    </xf>
    <xf numFmtId="0" fontId="1" fillId="0" borderId="13" xfId="2" applyFill="1" applyBorder="1" applyAlignment="1">
      <alignment shrinkToFit="1"/>
    </xf>
    <xf numFmtId="0" fontId="3" fillId="0" borderId="14" xfId="2" applyFont="1" applyFill="1" applyBorder="1" applyAlignment="1"/>
    <xf numFmtId="0" fontId="4" fillId="0" borderId="15" xfId="2" applyFont="1" applyFill="1" applyBorder="1" applyAlignment="1"/>
    <xf numFmtId="0" fontId="5" fillId="0" borderId="13" xfId="2" applyFont="1" applyFill="1" applyBorder="1" applyAlignment="1">
      <alignment horizontal="center" shrinkToFit="1"/>
    </xf>
    <xf numFmtId="38" fontId="0" fillId="0" borderId="16" xfId="1" applyFont="1" applyFill="1" applyBorder="1" applyAlignment="1"/>
    <xf numFmtId="38" fontId="0" fillId="0" borderId="17" xfId="1" applyFont="1" applyFill="1" applyBorder="1" applyAlignment="1">
      <alignment shrinkToFit="1"/>
    </xf>
    <xf numFmtId="38" fontId="6" fillId="0" borderId="17" xfId="1" applyFont="1" applyFill="1" applyBorder="1" applyAlignment="1">
      <alignment shrinkToFit="1"/>
    </xf>
    <xf numFmtId="38" fontId="0" fillId="0" borderId="17" xfId="1" applyFont="1" applyFill="1" applyBorder="1" applyAlignment="1"/>
    <xf numFmtId="0" fontId="1" fillId="0" borderId="18" xfId="2" applyFill="1" applyBorder="1" applyAlignment="1">
      <alignment vertical="center" shrinkToFit="1"/>
    </xf>
    <xf numFmtId="0" fontId="1" fillId="0" borderId="19" xfId="2" applyFill="1" applyBorder="1" applyAlignment="1">
      <alignment shrinkToFit="1"/>
    </xf>
    <xf numFmtId="0" fontId="1" fillId="0" borderId="16" xfId="2" applyFill="1" applyBorder="1" applyAlignment="1">
      <alignment shrinkToFit="1"/>
    </xf>
    <xf numFmtId="0" fontId="32" fillId="0" borderId="17" xfId="2" applyFont="1" applyFill="1" applyBorder="1" applyAlignment="1"/>
    <xf numFmtId="0" fontId="4" fillId="0" borderId="20" xfId="2" applyFont="1" applyFill="1" applyBorder="1" applyAlignment="1"/>
    <xf numFmtId="0" fontId="5" fillId="0" borderId="16" xfId="2" applyFont="1" applyFill="1" applyBorder="1" applyAlignment="1">
      <alignment horizontal="center" shrinkToFit="1"/>
    </xf>
    <xf numFmtId="0" fontId="1" fillId="0" borderId="21" xfId="2" applyFill="1" applyBorder="1" applyAlignment="1">
      <alignment vertical="center" shrinkToFit="1"/>
    </xf>
    <xf numFmtId="0" fontId="3" fillId="0" borderId="17" xfId="2" applyFont="1" applyFill="1" applyBorder="1" applyAlignment="1"/>
    <xf numFmtId="0" fontId="23" fillId="0" borderId="21" xfId="2" applyFont="1" applyFill="1" applyBorder="1" applyAlignment="1">
      <alignment vertical="center" shrinkToFit="1"/>
    </xf>
    <xf numFmtId="0" fontId="33" fillId="0" borderId="17" xfId="2" applyFont="1" applyFill="1" applyBorder="1" applyAlignment="1"/>
    <xf numFmtId="0" fontId="1" fillId="0" borderId="19" xfId="2" applyFill="1" applyBorder="1" applyAlignment="1">
      <alignment wrapText="1" shrinkToFit="1"/>
    </xf>
    <xf numFmtId="0" fontId="7" fillId="0" borderId="0" xfId="3" applyFill="1"/>
    <xf numFmtId="0" fontId="1" fillId="0" borderId="0" xfId="2" applyFill="1"/>
    <xf numFmtId="0" fontId="1" fillId="0" borderId="22" xfId="2" applyFill="1" applyBorder="1" applyAlignment="1">
      <alignment shrinkToFit="1"/>
    </xf>
    <xf numFmtId="0" fontId="1" fillId="0" borderId="23" xfId="2" applyFill="1" applyBorder="1" applyAlignment="1">
      <alignment shrinkToFit="1"/>
    </xf>
    <xf numFmtId="0" fontId="3" fillId="0" borderId="24" xfId="2" applyFont="1" applyFill="1" applyBorder="1" applyAlignment="1"/>
    <xf numFmtId="0" fontId="4" fillId="0" borderId="25" xfId="2" applyFont="1" applyFill="1" applyBorder="1" applyAlignment="1"/>
    <xf numFmtId="0" fontId="5" fillId="0" borderId="23" xfId="2" applyFont="1" applyFill="1" applyBorder="1" applyAlignment="1">
      <alignment horizontal="center" shrinkToFit="1"/>
    </xf>
    <xf numFmtId="38" fontId="0" fillId="0" borderId="23" xfId="1" applyFont="1" applyFill="1" applyBorder="1" applyAlignment="1"/>
    <xf numFmtId="38" fontId="0" fillId="0" borderId="26" xfId="1" applyFont="1" applyFill="1" applyBorder="1" applyAlignment="1">
      <alignment shrinkToFit="1"/>
    </xf>
    <xf numFmtId="38" fontId="6" fillId="0" borderId="26" xfId="1" applyFont="1" applyFill="1" applyBorder="1" applyAlignment="1">
      <alignment shrinkToFit="1"/>
    </xf>
    <xf numFmtId="38" fontId="0" fillId="0" borderId="26" xfId="1" applyFont="1" applyFill="1" applyBorder="1" applyAlignment="1"/>
    <xf numFmtId="0" fontId="1" fillId="0" borderId="27" xfId="2" applyFill="1" applyBorder="1" applyAlignment="1">
      <alignment vertical="center" shrinkToFit="1"/>
    </xf>
    <xf numFmtId="0" fontId="1" fillId="0" borderId="28" xfId="2" applyFill="1" applyBorder="1" applyAlignment="1">
      <alignment shrinkToFit="1"/>
    </xf>
    <xf numFmtId="0" fontId="1" fillId="0" borderId="29" xfId="2" applyFill="1" applyBorder="1" applyAlignment="1">
      <alignment shrinkToFit="1"/>
    </xf>
    <xf numFmtId="0" fontId="3" fillId="0" borderId="30" xfId="2" applyFont="1" applyFill="1" applyBorder="1" applyAlignment="1"/>
    <xf numFmtId="0" fontId="4" fillId="0" borderId="31" xfId="2" applyFont="1" applyFill="1" applyBorder="1" applyAlignment="1"/>
    <xf numFmtId="0" fontId="5" fillId="0" borderId="29" xfId="2" applyFont="1" applyFill="1" applyBorder="1" applyAlignment="1">
      <alignment horizontal="center" shrinkToFit="1"/>
    </xf>
    <xf numFmtId="38" fontId="0" fillId="0" borderId="29" xfId="1" applyFont="1" applyFill="1" applyBorder="1" applyAlignment="1"/>
    <xf numFmtId="38" fontId="0" fillId="0" borderId="30" xfId="1" applyFont="1" applyFill="1" applyBorder="1" applyAlignment="1">
      <alignment shrinkToFit="1"/>
    </xf>
    <xf numFmtId="38" fontId="6" fillId="0" borderId="30" xfId="1" applyFont="1" applyFill="1" applyBorder="1" applyAlignment="1">
      <alignment shrinkToFit="1"/>
    </xf>
    <xf numFmtId="38" fontId="0" fillId="0" borderId="30" xfId="1" applyFont="1" applyFill="1" applyBorder="1" applyAlignment="1"/>
    <xf numFmtId="0" fontId="1" fillId="0" borderId="32" xfId="2" applyFill="1" applyBorder="1" applyAlignment="1">
      <alignment vertical="center" shrinkToFit="1"/>
    </xf>
    <xf numFmtId="0" fontId="3" fillId="0" borderId="26" xfId="2" applyFont="1" applyFill="1" applyBorder="1" applyAlignment="1"/>
    <xf numFmtId="0" fontId="1" fillId="0" borderId="33" xfId="2" applyFill="1" applyBorder="1" applyAlignment="1">
      <alignment shrinkToFit="1"/>
    </xf>
    <xf numFmtId="0" fontId="1" fillId="0" borderId="34" xfId="2" applyFill="1" applyBorder="1" applyAlignment="1">
      <alignment shrinkToFit="1"/>
    </xf>
    <xf numFmtId="0" fontId="3" fillId="0" borderId="35" xfId="2" applyFont="1" applyFill="1" applyBorder="1" applyAlignment="1"/>
    <xf numFmtId="0" fontId="4" fillId="0" borderId="36" xfId="2" applyFont="1" applyFill="1" applyBorder="1" applyAlignment="1"/>
    <xf numFmtId="0" fontId="5" fillId="0" borderId="34" xfId="2" applyFont="1" applyFill="1" applyBorder="1" applyAlignment="1">
      <alignment horizontal="center" shrinkToFit="1"/>
    </xf>
    <xf numFmtId="38" fontId="0" fillId="0" borderId="34" xfId="1" applyFont="1" applyFill="1" applyBorder="1" applyAlignment="1"/>
    <xf numFmtId="38" fontId="0" fillId="0" borderId="35" xfId="1" applyFont="1" applyFill="1" applyBorder="1" applyAlignment="1">
      <alignment shrinkToFit="1"/>
    </xf>
    <xf numFmtId="38" fontId="6" fillId="0" borderId="35" xfId="1" applyFont="1" applyFill="1" applyBorder="1" applyAlignment="1">
      <alignment shrinkToFit="1"/>
    </xf>
    <xf numFmtId="38" fontId="0" fillId="0" borderId="35" xfId="1" applyFont="1" applyFill="1" applyBorder="1" applyAlignment="1"/>
    <xf numFmtId="0" fontId="1" fillId="0" borderId="37" xfId="2" applyFill="1" applyBorder="1" applyAlignment="1">
      <alignment vertical="center" shrinkToFit="1"/>
    </xf>
    <xf numFmtId="0" fontId="7" fillId="0" borderId="0" xfId="3" applyFill="1" applyAlignment="1">
      <alignment vertical="center" shrinkToFit="1"/>
    </xf>
    <xf numFmtId="0" fontId="34" fillId="0" borderId="0" xfId="2" applyNumberFormat="1" applyFont="1" applyFill="1" applyAlignment="1" applyProtection="1">
      <alignment shrinkToFit="1"/>
    </xf>
    <xf numFmtId="0" fontId="35" fillId="0" borderId="0" xfId="2" applyNumberFormat="1" applyFont="1" applyFill="1" applyAlignment="1" applyProtection="1">
      <alignment vertical="center"/>
    </xf>
    <xf numFmtId="0" fontId="36" fillId="0" borderId="0" xfId="2" applyNumberFormat="1" applyFont="1" applyFill="1" applyAlignment="1" applyProtection="1">
      <alignment vertical="center"/>
    </xf>
    <xf numFmtId="0" fontId="37" fillId="0" borderId="0" xfId="2" applyNumberFormat="1" applyFont="1" applyFill="1" applyAlignment="1" applyProtection="1">
      <alignment horizontal="center" vertical="center" shrinkToFit="1"/>
    </xf>
    <xf numFmtId="0" fontId="34" fillId="0" borderId="0" xfId="2" applyNumberFormat="1" applyFont="1" applyFill="1" applyAlignment="1" applyProtection="1">
      <alignment vertical="center" shrinkToFit="1"/>
    </xf>
    <xf numFmtId="38" fontId="34" fillId="0" borderId="0" xfId="1" applyFont="1" applyFill="1" applyAlignment="1" applyProtection="1">
      <alignment vertical="center"/>
    </xf>
    <xf numFmtId="38" fontId="34" fillId="0" borderId="0" xfId="1" applyFont="1" applyFill="1" applyAlignment="1" applyProtection="1">
      <alignment vertical="center" shrinkToFit="1"/>
    </xf>
    <xf numFmtId="38" fontId="38" fillId="0" borderId="0" xfId="1" applyFont="1" applyFill="1" applyAlignment="1" applyProtection="1">
      <alignment vertical="center" shrinkToFit="1"/>
    </xf>
    <xf numFmtId="0" fontId="32" fillId="0" borderId="30" xfId="2" applyFont="1" applyFill="1" applyBorder="1" applyAlignment="1"/>
    <xf numFmtId="0" fontId="4" fillId="0" borderId="38" xfId="2" applyFont="1" applyFill="1" applyBorder="1" applyAlignment="1"/>
    <xf numFmtId="0" fontId="33" fillId="0" borderId="26" xfId="2" applyFont="1" applyFill="1" applyBorder="1" applyAlignment="1"/>
    <xf numFmtId="0" fontId="33" fillId="0" borderId="35" xfId="2" applyFont="1" applyFill="1" applyBorder="1" applyAlignment="1"/>
    <xf numFmtId="0" fontId="33" fillId="0" borderId="0" xfId="2" applyFont="1" applyFill="1" applyAlignment="1"/>
    <xf numFmtId="0" fontId="1" fillId="0" borderId="28" xfId="2" applyFill="1" applyBorder="1" applyAlignment="1">
      <alignment wrapText="1" shrinkToFit="1"/>
    </xf>
    <xf numFmtId="0" fontId="1" fillId="0" borderId="19" xfId="2" applyFill="1" applyBorder="1" applyAlignment="1">
      <alignment horizontal="center" wrapText="1" shrinkToFit="1"/>
    </xf>
    <xf numFmtId="0" fontId="1" fillId="0" borderId="39" xfId="2" applyFill="1" applyBorder="1" applyAlignment="1">
      <alignment shrinkToFit="1"/>
    </xf>
    <xf numFmtId="0" fontId="1" fillId="0" borderId="40" xfId="2" applyFill="1" applyBorder="1" applyAlignment="1">
      <alignment shrinkToFit="1"/>
    </xf>
    <xf numFmtId="0" fontId="32" fillId="0" borderId="41" xfId="2" applyFont="1" applyFill="1" applyBorder="1" applyAlignment="1"/>
    <xf numFmtId="0" fontId="4" fillId="0" borderId="42" xfId="2" applyFont="1" applyFill="1" applyBorder="1" applyAlignment="1"/>
    <xf numFmtId="0" fontId="5" fillId="0" borderId="40" xfId="2" applyFont="1" applyFill="1" applyBorder="1" applyAlignment="1">
      <alignment horizontal="center" shrinkToFit="1"/>
    </xf>
    <xf numFmtId="38" fontId="0" fillId="0" borderId="40" xfId="1" applyFont="1" applyFill="1" applyBorder="1" applyAlignment="1"/>
    <xf numFmtId="38" fontId="0" fillId="0" borderId="41" xfId="1" applyFont="1" applyFill="1" applyBorder="1" applyAlignment="1">
      <alignment shrinkToFit="1"/>
    </xf>
    <xf numFmtId="38" fontId="6" fillId="0" borderId="41" xfId="1" applyFont="1" applyFill="1" applyBorder="1" applyAlignment="1">
      <alignment shrinkToFit="1"/>
    </xf>
    <xf numFmtId="38" fontId="0" fillId="0" borderId="41" xfId="1" applyFont="1" applyFill="1" applyBorder="1" applyAlignment="1"/>
    <xf numFmtId="0" fontId="32" fillId="0" borderId="0" xfId="2" applyFont="1" applyFill="1" applyAlignment="1"/>
    <xf numFmtId="0" fontId="1" fillId="0" borderId="23" xfId="2" applyFont="1" applyFill="1" applyBorder="1" applyAlignment="1">
      <alignment shrinkToFit="1"/>
    </xf>
    <xf numFmtId="0" fontId="1" fillId="0" borderId="29" xfId="2" applyFont="1" applyFill="1" applyBorder="1" applyAlignment="1">
      <alignment shrinkToFit="1"/>
    </xf>
    <xf numFmtId="0" fontId="13" fillId="0" borderId="0" xfId="4" applyFill="1"/>
    <xf numFmtId="3" fontId="1" fillId="0" borderId="21" xfId="2" applyNumberFormat="1" applyFill="1" applyBorder="1" applyAlignment="1">
      <alignment vertical="center" shrinkToFit="1"/>
    </xf>
    <xf numFmtId="0" fontId="32" fillId="0" borderId="35" xfId="2" applyFont="1" applyFill="1" applyBorder="1" applyAlignment="1"/>
    <xf numFmtId="0" fontId="29" fillId="3" borderId="43" xfId="3" applyNumberFormat="1" applyFont="1" applyFill="1" applyBorder="1" applyAlignment="1">
      <alignment horizontal="center" shrinkToFit="1"/>
    </xf>
    <xf numFmtId="0" fontId="29" fillId="3" borderId="44" xfId="3" applyNumberFormat="1" applyFont="1" applyFill="1" applyBorder="1" applyAlignment="1">
      <alignment horizontal="center" shrinkToFit="1"/>
    </xf>
    <xf numFmtId="0" fontId="29" fillId="3" borderId="45" xfId="3" applyNumberFormat="1" applyFont="1" applyFill="1" applyBorder="1" applyAlignment="1">
      <alignment horizontal="center" shrinkToFit="1"/>
    </xf>
    <xf numFmtId="38" fontId="1" fillId="0" borderId="0" xfId="1" applyFill="1" applyAlignment="1"/>
    <xf numFmtId="38" fontId="1" fillId="0" borderId="0" xfId="1" applyFill="1" applyAlignment="1">
      <alignment shrinkToFit="1"/>
    </xf>
    <xf numFmtId="0" fontId="13" fillId="0" borderId="0" xfId="4" applyFill="1" applyAlignment="1">
      <alignment vertical="center" shrinkToFit="1"/>
    </xf>
    <xf numFmtId="0" fontId="29" fillId="0" borderId="0" xfId="3" applyNumberFormat="1" applyFont="1" applyFill="1" applyBorder="1" applyAlignment="1">
      <alignment horizontal="center" shrinkToFit="1"/>
    </xf>
    <xf numFmtId="0" fontId="39" fillId="0" borderId="0" xfId="3" applyNumberFormat="1" applyFont="1" applyFill="1" applyBorder="1" applyAlignment="1">
      <alignment horizontal="center" shrinkToFit="1"/>
    </xf>
    <xf numFmtId="0" fontId="40" fillId="0" borderId="0" xfId="3" applyNumberFormat="1" applyFont="1" applyFill="1" applyBorder="1" applyAlignment="1">
      <alignment horizontal="center" shrinkToFit="1"/>
    </xf>
    <xf numFmtId="0" fontId="41" fillId="0" borderId="16" xfId="2" applyFont="1" applyFill="1" applyBorder="1" applyAlignment="1">
      <alignment shrinkToFit="1"/>
    </xf>
    <xf numFmtId="0" fontId="41" fillId="0" borderId="21" xfId="2" applyFont="1" applyFill="1" applyBorder="1" applyAlignment="1">
      <alignment vertical="center" shrinkToFit="1"/>
    </xf>
    <xf numFmtId="0" fontId="32" fillId="0" borderId="26" xfId="2" applyFont="1" applyFill="1" applyBorder="1" applyAlignment="1"/>
    <xf numFmtId="0" fontId="32" fillId="0" borderId="0" xfId="2" applyFont="1" applyFill="1" applyBorder="1" applyAlignment="1"/>
    <xf numFmtId="0" fontId="29" fillId="3" borderId="43" xfId="3" applyFont="1" applyFill="1" applyBorder="1" applyAlignment="1">
      <alignment horizontal="center" shrinkToFit="1"/>
    </xf>
    <xf numFmtId="0" fontId="29" fillId="3" borderId="44" xfId="3" applyFont="1" applyFill="1" applyBorder="1" applyAlignment="1">
      <alignment horizontal="center" shrinkToFit="1"/>
    </xf>
    <xf numFmtId="0" fontId="29" fillId="3" borderId="45" xfId="3" applyFont="1" applyFill="1" applyBorder="1" applyAlignment="1">
      <alignment horizontal="center" shrinkToFit="1"/>
    </xf>
    <xf numFmtId="14" fontId="34" fillId="0" borderId="0" xfId="2" applyNumberFormat="1" applyFont="1" applyFill="1" applyAlignment="1" applyProtection="1">
      <alignment vertical="center" shrinkToFit="1"/>
    </xf>
    <xf numFmtId="38" fontId="30" fillId="4" borderId="8" xfId="1" applyFont="1" applyFill="1" applyBorder="1" applyAlignment="1">
      <alignment horizontal="center" vertical="center" shrinkToFit="1"/>
    </xf>
    <xf numFmtId="38" fontId="31" fillId="4" borderId="8" xfId="1" applyFont="1" applyFill="1" applyBorder="1" applyAlignment="1">
      <alignment horizontal="center" vertical="center" shrinkToFit="1"/>
    </xf>
    <xf numFmtId="0" fontId="3" fillId="0" borderId="46" xfId="2" applyFont="1" applyFill="1" applyBorder="1" applyAlignment="1"/>
    <xf numFmtId="0" fontId="4" fillId="0" borderId="47" xfId="2" applyFont="1" applyFill="1" applyBorder="1" applyAlignment="1"/>
    <xf numFmtId="0" fontId="1" fillId="0" borderId="48" xfId="2" applyFill="1" applyBorder="1" applyAlignment="1">
      <alignment shrinkToFit="1"/>
    </xf>
    <xf numFmtId="38" fontId="0" fillId="0" borderId="13" xfId="1" applyFont="1" applyFill="1" applyBorder="1" applyAlignment="1"/>
    <xf numFmtId="38" fontId="0" fillId="0" borderId="48" xfId="1" applyFont="1" applyFill="1" applyBorder="1" applyAlignment="1">
      <alignment shrinkToFit="1"/>
    </xf>
    <xf numFmtId="38" fontId="6" fillId="0" borderId="48" xfId="1" applyFont="1" applyFill="1" applyBorder="1" applyAlignment="1">
      <alignment shrinkToFit="1"/>
    </xf>
    <xf numFmtId="38" fontId="0" fillId="0" borderId="48" xfId="1" applyFont="1" applyFill="1" applyBorder="1" applyAlignment="1"/>
    <xf numFmtId="0" fontId="1" fillId="0" borderId="49" xfId="2" applyFill="1" applyBorder="1" applyAlignment="1">
      <alignment vertical="center" shrinkToFit="1"/>
    </xf>
    <xf numFmtId="0" fontId="1" fillId="0" borderId="50" xfId="2" applyFill="1" applyBorder="1" applyAlignment="1">
      <alignment shrinkToFit="1"/>
    </xf>
    <xf numFmtId="0" fontId="1" fillId="0" borderId="51" xfId="2" applyFill="1" applyBorder="1" applyAlignment="1">
      <alignment shrinkToFit="1"/>
    </xf>
    <xf numFmtId="0" fontId="33" fillId="0" borderId="52" xfId="2" applyFont="1" applyFill="1" applyBorder="1" applyAlignment="1"/>
    <xf numFmtId="0" fontId="4" fillId="0" borderId="53" xfId="2" applyFont="1" applyFill="1" applyBorder="1" applyAlignment="1"/>
    <xf numFmtId="0" fontId="5" fillId="0" borderId="51" xfId="2" applyFont="1" applyFill="1" applyBorder="1" applyAlignment="1">
      <alignment horizontal="center" shrinkToFit="1"/>
    </xf>
    <xf numFmtId="0" fontId="1" fillId="0" borderId="54" xfId="2" applyFill="1" applyBorder="1" applyAlignment="1">
      <alignment shrinkToFit="1"/>
    </xf>
    <xf numFmtId="38" fontId="0" fillId="0" borderId="51" xfId="1" applyFont="1" applyFill="1" applyBorder="1" applyAlignment="1"/>
    <xf numFmtId="38" fontId="0" fillId="0" borderId="54" xfId="1" applyFont="1" applyFill="1" applyBorder="1" applyAlignment="1">
      <alignment shrinkToFit="1"/>
    </xf>
    <xf numFmtId="38" fontId="6" fillId="0" borderId="54" xfId="1" applyFont="1" applyFill="1" applyBorder="1" applyAlignment="1">
      <alignment shrinkToFit="1"/>
    </xf>
    <xf numFmtId="38" fontId="0" fillId="0" borderId="54" xfId="1" applyFont="1" applyFill="1" applyBorder="1" applyAlignment="1"/>
    <xf numFmtId="0" fontId="1" fillId="0" borderId="55" xfId="2" applyFill="1" applyBorder="1" applyAlignment="1">
      <alignment vertical="center" shrinkToFit="1"/>
    </xf>
    <xf numFmtId="0" fontId="1" fillId="0" borderId="56" xfId="2" applyFill="1" applyBorder="1" applyAlignment="1">
      <alignment shrinkToFit="1"/>
    </xf>
    <xf numFmtId="0" fontId="1" fillId="0" borderId="57" xfId="2" applyFill="1" applyBorder="1" applyAlignment="1">
      <alignment shrinkToFit="1"/>
    </xf>
    <xf numFmtId="0" fontId="3" fillId="0" borderId="52" xfId="2" applyFont="1" applyFill="1" applyBorder="1" applyAlignment="1"/>
    <xf numFmtId="0" fontId="4" fillId="0" borderId="58" xfId="2" applyFont="1" applyFill="1" applyBorder="1" applyAlignment="1"/>
    <xf numFmtId="0" fontId="5" fillId="0" borderId="57" xfId="2" applyFont="1" applyFill="1" applyBorder="1" applyAlignment="1">
      <alignment horizontal="center" shrinkToFit="1"/>
    </xf>
    <xf numFmtId="0" fontId="1" fillId="0" borderId="59" xfId="2" applyFill="1" applyBorder="1" applyAlignment="1">
      <alignment shrinkToFit="1"/>
    </xf>
    <xf numFmtId="0" fontId="3" fillId="0" borderId="60" xfId="2" applyFont="1" applyFill="1" applyBorder="1" applyAlignment="1"/>
    <xf numFmtId="0" fontId="4" fillId="0" borderId="61" xfId="2" applyFont="1" applyFill="1" applyBorder="1" applyAlignment="1"/>
    <xf numFmtId="0" fontId="5" fillId="0" borderId="59" xfId="2" applyFont="1" applyFill="1" applyBorder="1" applyAlignment="1">
      <alignment horizontal="center" shrinkToFit="1"/>
    </xf>
    <xf numFmtId="38" fontId="0" fillId="0" borderId="59" xfId="1" applyFont="1" applyFill="1" applyBorder="1" applyAlignment="1"/>
    <xf numFmtId="38" fontId="0" fillId="0" borderId="62" xfId="1" applyFont="1" applyFill="1" applyBorder="1" applyAlignment="1">
      <alignment shrinkToFit="1"/>
    </xf>
    <xf numFmtId="38" fontId="6" fillId="0" borderId="62" xfId="1" applyFont="1" applyFill="1" applyBorder="1" applyAlignment="1">
      <alignment shrinkToFit="1"/>
    </xf>
    <xf numFmtId="38" fontId="0" fillId="0" borderId="62" xfId="1" applyFont="1" applyFill="1" applyBorder="1" applyAlignment="1"/>
    <xf numFmtId="0" fontId="1" fillId="0" borderId="63" xfId="2" applyFill="1" applyBorder="1" applyAlignment="1">
      <alignment vertical="center" shrinkToFit="1"/>
    </xf>
    <xf numFmtId="38" fontId="0" fillId="0" borderId="57" xfId="1" applyFont="1" applyFill="1" applyBorder="1" applyAlignment="1"/>
    <xf numFmtId="38" fontId="0" fillId="0" borderId="51" xfId="1" applyFont="1" applyFill="1" applyBorder="1" applyAlignment="1">
      <alignment shrinkToFit="1"/>
    </xf>
    <xf numFmtId="38" fontId="6" fillId="0" borderId="51" xfId="1" applyFont="1" applyFill="1" applyBorder="1" applyAlignment="1">
      <alignment shrinkToFit="1"/>
    </xf>
    <xf numFmtId="0" fontId="1" fillId="0" borderId="64" xfId="2" applyFill="1" applyBorder="1" applyAlignment="1">
      <alignment vertical="center" shrinkToFit="1"/>
    </xf>
    <xf numFmtId="0" fontId="1" fillId="0" borderId="65" xfId="2" applyFill="1" applyBorder="1" applyAlignment="1">
      <alignment shrinkToFit="1"/>
    </xf>
    <xf numFmtId="0" fontId="33" fillId="0" borderId="66" xfId="2" applyFont="1" applyFill="1" applyBorder="1" applyAlignment="1"/>
    <xf numFmtId="0" fontId="5" fillId="0" borderId="65" xfId="2" applyFont="1" applyFill="1" applyBorder="1" applyAlignment="1">
      <alignment horizontal="center" shrinkToFit="1"/>
    </xf>
    <xf numFmtId="38" fontId="0" fillId="0" borderId="65" xfId="1" applyFont="1" applyFill="1" applyBorder="1" applyAlignment="1"/>
    <xf numFmtId="38" fontId="0" fillId="0" borderId="57" xfId="1" applyFont="1" applyFill="1" applyBorder="1" applyAlignment="1">
      <alignment shrinkToFit="1"/>
    </xf>
    <xf numFmtId="38" fontId="6" fillId="0" borderId="13" xfId="1" applyFont="1" applyFill="1" applyBorder="1" applyAlignment="1">
      <alignment shrinkToFit="1"/>
    </xf>
    <xf numFmtId="0" fontId="1" fillId="0" borderId="67" xfId="2" applyFill="1" applyBorder="1" applyAlignment="1">
      <alignment vertical="center" shrinkToFit="1"/>
    </xf>
    <xf numFmtId="0" fontId="1" fillId="0" borderId="68" xfId="2" applyFill="1" applyBorder="1" applyAlignment="1">
      <alignment shrinkToFit="1"/>
    </xf>
    <xf numFmtId="0" fontId="5" fillId="0" borderId="54" xfId="2" applyFont="1" applyFill="1" applyBorder="1" applyAlignment="1">
      <alignment horizontal="center" shrinkToFit="1"/>
    </xf>
    <xf numFmtId="38" fontId="0" fillId="0" borderId="59" xfId="1" applyFont="1" applyFill="1" applyBorder="1" applyAlignment="1">
      <alignment shrinkToFit="1"/>
    </xf>
    <xf numFmtId="38" fontId="6" fillId="0" borderId="59" xfId="1" applyFont="1" applyFill="1" applyBorder="1" applyAlignment="1">
      <alignment shrinkToFit="1"/>
    </xf>
    <xf numFmtId="0" fontId="33" fillId="0" borderId="30" xfId="2" applyFont="1" applyFill="1" applyBorder="1" applyAlignment="1"/>
    <xf numFmtId="0" fontId="1" fillId="0" borderId="69" xfId="2" applyFill="1" applyBorder="1" applyAlignment="1">
      <alignment vertical="center" shrinkToFit="1"/>
    </xf>
    <xf numFmtId="0" fontId="33" fillId="0" borderId="14" xfId="2" applyFont="1" applyFill="1" applyBorder="1" applyAlignment="1"/>
    <xf numFmtId="38" fontId="6" fillId="0" borderId="57" xfId="1" applyFont="1" applyFill="1" applyBorder="1" applyAlignment="1">
      <alignment shrinkToFit="1"/>
    </xf>
    <xf numFmtId="38" fontId="0" fillId="0" borderId="70" xfId="1" applyFont="1" applyFill="1" applyBorder="1" applyAlignment="1"/>
    <xf numFmtId="0" fontId="3" fillId="0" borderId="71" xfId="2" applyFont="1" applyFill="1" applyBorder="1" applyAlignment="1"/>
    <xf numFmtId="0" fontId="33" fillId="0" borderId="72" xfId="2" applyFont="1" applyFill="1" applyBorder="1" applyAlignment="1"/>
    <xf numFmtId="0" fontId="1" fillId="0" borderId="73" xfId="2" applyFill="1" applyBorder="1" applyAlignment="1">
      <alignment shrinkToFit="1"/>
    </xf>
    <xf numFmtId="38" fontId="6" fillId="0" borderId="74" xfId="1" applyFont="1" applyFill="1" applyBorder="1" applyAlignment="1">
      <alignment shrinkToFit="1"/>
    </xf>
    <xf numFmtId="0" fontId="1" fillId="0" borderId="75" xfId="2" applyFill="1" applyBorder="1" applyAlignment="1">
      <alignment shrinkToFit="1"/>
    </xf>
    <xf numFmtId="38" fontId="0" fillId="0" borderId="76" xfId="1" applyFont="1" applyFill="1" applyBorder="1" applyAlignment="1">
      <alignment shrinkToFit="1"/>
    </xf>
    <xf numFmtId="38" fontId="6" fillId="0" borderId="14" xfId="1" applyFont="1" applyFill="1" applyBorder="1" applyAlignment="1">
      <alignment shrinkToFit="1"/>
    </xf>
    <xf numFmtId="38" fontId="0" fillId="0" borderId="76" xfId="1" applyFont="1" applyFill="1" applyBorder="1" applyAlignment="1"/>
    <xf numFmtId="0" fontId="33" fillId="0" borderId="41" xfId="2" applyFont="1" applyFill="1" applyBorder="1" applyAlignment="1"/>
    <xf numFmtId="0" fontId="4" fillId="0" borderId="77" xfId="2" applyFont="1" applyFill="1" applyBorder="1" applyAlignment="1"/>
    <xf numFmtId="0" fontId="5" fillId="0" borderId="78" xfId="2" applyFont="1" applyFill="1" applyBorder="1" applyAlignment="1">
      <alignment horizontal="center" shrinkToFit="1"/>
    </xf>
    <xf numFmtId="38" fontId="0" fillId="0" borderId="78" xfId="1" applyFont="1" applyFill="1" applyBorder="1" applyAlignment="1"/>
    <xf numFmtId="38" fontId="6" fillId="0" borderId="34" xfId="1" applyFont="1" applyFill="1" applyBorder="1" applyAlignment="1">
      <alignment shrinkToFit="1"/>
    </xf>
    <xf numFmtId="0" fontId="1" fillId="0" borderId="79" xfId="2" applyFill="1" applyBorder="1" applyAlignment="1">
      <alignment vertical="center" shrinkToFit="1"/>
    </xf>
    <xf numFmtId="0" fontId="1" fillId="0" borderId="80" xfId="2" applyFill="1" applyBorder="1" applyAlignment="1">
      <alignment shrinkToFit="1"/>
    </xf>
    <xf numFmtId="0" fontId="1" fillId="0" borderId="81" xfId="2" applyFill="1" applyBorder="1" applyAlignment="1">
      <alignment shrinkToFit="1"/>
    </xf>
    <xf numFmtId="0" fontId="3" fillId="0" borderId="82" xfId="2" applyFont="1" applyFill="1" applyBorder="1" applyAlignment="1"/>
    <xf numFmtId="0" fontId="4" fillId="0" borderId="83" xfId="2" applyFont="1" applyFill="1" applyBorder="1" applyAlignment="1"/>
    <xf numFmtId="0" fontId="5" fillId="0" borderId="84" xfId="2" applyFont="1" applyFill="1" applyBorder="1" applyAlignment="1">
      <alignment horizontal="center" shrinkToFit="1"/>
    </xf>
    <xf numFmtId="38" fontId="0" fillId="0" borderId="81" xfId="1" applyFont="1" applyFill="1" applyBorder="1" applyAlignment="1"/>
    <xf numFmtId="38" fontId="0" fillId="0" borderId="85" xfId="1" applyFont="1" applyFill="1" applyBorder="1" applyAlignment="1">
      <alignment shrinkToFit="1"/>
    </xf>
    <xf numFmtId="38" fontId="6" fillId="0" borderId="85" xfId="1" applyFont="1" applyFill="1" applyBorder="1" applyAlignment="1">
      <alignment shrinkToFit="1"/>
    </xf>
    <xf numFmtId="38" fontId="0" fillId="0" borderId="85" xfId="1" applyFont="1" applyFill="1" applyBorder="1" applyAlignment="1"/>
    <xf numFmtId="38" fontId="0" fillId="0" borderId="84" xfId="1" applyFont="1" applyFill="1" applyBorder="1" applyAlignment="1"/>
    <xf numFmtId="0" fontId="1" fillId="0" borderId="86" xfId="2" applyFill="1" applyBorder="1" applyAlignment="1">
      <alignment vertical="center" shrinkToFit="1"/>
    </xf>
    <xf numFmtId="0" fontId="1" fillId="0" borderId="87" xfId="2" applyFill="1" applyBorder="1" applyAlignment="1">
      <alignment shrinkToFit="1"/>
    </xf>
    <xf numFmtId="0" fontId="3" fillId="0" borderId="88" xfId="2" applyFont="1" applyFill="1" applyBorder="1" applyAlignment="1"/>
    <xf numFmtId="0" fontId="5" fillId="0" borderId="76" xfId="2" applyFont="1" applyFill="1" applyBorder="1" applyAlignment="1">
      <alignment horizontal="center" shrinkToFit="1"/>
    </xf>
    <xf numFmtId="38" fontId="6" fillId="0" borderId="76" xfId="1" applyFont="1" applyFill="1" applyBorder="1" applyAlignment="1">
      <alignment shrinkToFit="1"/>
    </xf>
    <xf numFmtId="0" fontId="1" fillId="0" borderId="89" xfId="2" applyFill="1" applyBorder="1" applyAlignment="1">
      <alignment shrinkToFit="1"/>
    </xf>
    <xf numFmtId="0" fontId="4" fillId="0" borderId="90" xfId="2" applyFont="1" applyFill="1" applyBorder="1" applyAlignment="1"/>
    <xf numFmtId="0" fontId="1" fillId="0" borderId="70" xfId="2" applyFill="1" applyBorder="1" applyAlignment="1">
      <alignment shrinkToFit="1"/>
    </xf>
    <xf numFmtId="38" fontId="0" fillId="0" borderId="70" xfId="1" applyFont="1" applyFill="1" applyBorder="1" applyAlignment="1">
      <alignment shrinkToFit="1"/>
    </xf>
    <xf numFmtId="38" fontId="6" fillId="0" borderId="23" xfId="1" applyFont="1" applyFill="1" applyBorder="1" applyAlignment="1">
      <alignment shrinkToFit="1"/>
    </xf>
    <xf numFmtId="0" fontId="1" fillId="0" borderId="62" xfId="2" applyFill="1" applyBorder="1" applyAlignment="1">
      <alignment shrinkToFit="1"/>
    </xf>
    <xf numFmtId="0" fontId="3" fillId="0" borderId="91" xfId="2" applyFont="1" applyFill="1" applyBorder="1" applyAlignment="1"/>
    <xf numFmtId="0" fontId="5" fillId="0" borderId="62" xfId="2" applyFont="1" applyFill="1" applyBorder="1" applyAlignment="1">
      <alignment horizontal="center" shrinkToFit="1"/>
    </xf>
    <xf numFmtId="38" fontId="0" fillId="0" borderId="13" xfId="1" applyFont="1" applyFill="1" applyBorder="1" applyAlignment="1">
      <alignment shrinkToFit="1"/>
    </xf>
    <xf numFmtId="0" fontId="1" fillId="0" borderId="92" xfId="2" applyFill="1" applyBorder="1" applyAlignment="1">
      <alignment vertical="center" shrinkToFit="1"/>
    </xf>
    <xf numFmtId="38" fontId="0" fillId="0" borderId="16" xfId="1" applyFont="1" applyFill="1" applyBorder="1" applyAlignment="1">
      <alignment shrinkToFit="1"/>
    </xf>
    <xf numFmtId="38" fontId="6" fillId="0" borderId="16" xfId="1" applyFont="1" applyFill="1" applyBorder="1" applyAlignment="1">
      <alignment shrinkToFit="1"/>
    </xf>
    <xf numFmtId="0" fontId="33" fillId="0" borderId="24" xfId="2" applyFont="1" applyFill="1" applyBorder="1" applyAlignment="1"/>
    <xf numFmtId="38" fontId="0" fillId="0" borderId="23" xfId="1" applyFont="1" applyFill="1" applyBorder="1" applyAlignment="1">
      <alignment shrinkToFit="1"/>
    </xf>
    <xf numFmtId="0" fontId="33" fillId="0" borderId="91" xfId="2" applyFont="1" applyFill="1" applyBorder="1" applyAlignment="1"/>
    <xf numFmtId="0" fontId="4" fillId="0" borderId="93" xfId="2" applyFont="1" applyFill="1" applyBorder="1" applyAlignment="1"/>
    <xf numFmtId="38" fontId="0" fillId="0" borderId="74" xfId="1" applyFont="1" applyFill="1" applyBorder="1" applyAlignment="1">
      <alignment shrinkToFit="1"/>
    </xf>
    <xf numFmtId="38" fontId="0" fillId="0" borderId="74" xfId="1" applyFont="1" applyFill="1" applyBorder="1" applyAlignment="1"/>
    <xf numFmtId="0" fontId="3" fillId="0" borderId="66" xfId="2" applyFont="1" applyFill="1" applyBorder="1" applyAlignment="1"/>
    <xf numFmtId="0" fontId="1" fillId="0" borderId="94" xfId="2" applyFill="1" applyBorder="1" applyAlignment="1">
      <alignment shrinkToFit="1"/>
    </xf>
    <xf numFmtId="0" fontId="33" fillId="0" borderId="95" xfId="2" applyFont="1" applyFill="1" applyBorder="1" applyAlignment="1"/>
    <xf numFmtId="0" fontId="4" fillId="0" borderId="96" xfId="2" applyFont="1" applyFill="1" applyBorder="1" applyAlignment="1"/>
    <xf numFmtId="0" fontId="1" fillId="0" borderId="97" xfId="2" applyFill="1" applyBorder="1" applyAlignment="1">
      <alignment shrinkToFit="1"/>
    </xf>
    <xf numFmtId="0" fontId="4" fillId="0" borderId="98" xfId="2" applyFont="1" applyFill="1" applyBorder="1" applyAlignment="1"/>
    <xf numFmtId="38" fontId="0" fillId="0" borderId="65" xfId="1" applyFont="1" applyFill="1" applyBorder="1" applyAlignment="1">
      <alignment shrinkToFit="1"/>
    </xf>
    <xf numFmtId="0" fontId="33" fillId="0" borderId="60" xfId="2" applyFont="1" applyFill="1" applyBorder="1" applyAlignment="1"/>
    <xf numFmtId="38" fontId="0" fillId="0" borderId="14" xfId="1" applyFont="1" applyFill="1" applyBorder="1" applyAlignment="1">
      <alignment shrinkToFit="1"/>
    </xf>
    <xf numFmtId="38" fontId="0" fillId="0" borderId="14" xfId="1" applyFont="1" applyFill="1" applyBorder="1" applyAlignment="1"/>
    <xf numFmtId="0" fontId="4" fillId="0" borderId="99" xfId="2" applyFont="1" applyFill="1" applyBorder="1" applyAlignment="1"/>
    <xf numFmtId="0" fontId="1" fillId="0" borderId="84" xfId="2" applyFill="1" applyBorder="1" applyAlignment="1">
      <alignment shrinkToFit="1"/>
    </xf>
    <xf numFmtId="0" fontId="4" fillId="0" borderId="100" xfId="2" applyFont="1" applyFill="1" applyBorder="1" applyAlignment="1"/>
    <xf numFmtId="0" fontId="33" fillId="0" borderId="71" xfId="2" applyFont="1" applyFill="1" applyBorder="1" applyAlignment="1"/>
    <xf numFmtId="0" fontId="33" fillId="0" borderId="101" xfId="2" applyFont="1" applyFill="1" applyBorder="1" applyAlignment="1"/>
    <xf numFmtId="0" fontId="5" fillId="0" borderId="102" xfId="2" applyFont="1" applyFill="1" applyBorder="1" applyAlignment="1">
      <alignment horizontal="center" shrinkToFit="1"/>
    </xf>
    <xf numFmtId="0" fontId="1" fillId="0" borderId="103" xfId="2" applyFill="1" applyBorder="1" applyAlignment="1">
      <alignment shrinkToFit="1"/>
    </xf>
    <xf numFmtId="0" fontId="1" fillId="0" borderId="78" xfId="2" applyFill="1" applyBorder="1" applyAlignment="1">
      <alignment shrinkToFit="1"/>
    </xf>
    <xf numFmtId="0" fontId="33" fillId="0" borderId="104" xfId="2" applyFont="1" applyFill="1" applyBorder="1" applyAlignment="1"/>
    <xf numFmtId="0" fontId="1" fillId="0" borderId="105" xfId="2" applyFill="1" applyBorder="1" applyAlignment="1">
      <alignment shrinkToFit="1"/>
    </xf>
    <xf numFmtId="0" fontId="33" fillId="0" borderId="106" xfId="2" applyFont="1" applyFill="1" applyBorder="1" applyAlignment="1"/>
    <xf numFmtId="0" fontId="1" fillId="0" borderId="74" xfId="2" applyFill="1" applyBorder="1" applyAlignment="1">
      <alignment shrinkToFit="1"/>
    </xf>
    <xf numFmtId="0" fontId="27" fillId="0" borderId="25" xfId="2" applyFont="1" applyFill="1" applyBorder="1" applyAlignment="1"/>
    <xf numFmtId="0" fontId="5" fillId="0" borderId="70" xfId="2" applyFont="1" applyFill="1" applyBorder="1" applyAlignment="1">
      <alignment horizontal="center" shrinkToFit="1"/>
    </xf>
    <xf numFmtId="0" fontId="27" fillId="0" borderId="107" xfId="2" applyFont="1" applyFill="1" applyBorder="1" applyAlignment="1"/>
    <xf numFmtId="0" fontId="1" fillId="0" borderId="108" xfId="2" applyFill="1" applyBorder="1" applyAlignment="1">
      <alignment vertical="center" shrinkToFit="1"/>
    </xf>
    <xf numFmtId="0" fontId="5" fillId="0" borderId="109" xfId="2" applyFont="1" applyFill="1" applyBorder="1" applyAlignment="1">
      <alignment horizontal="center" shrinkToFit="1"/>
    </xf>
    <xf numFmtId="0" fontId="27" fillId="0" borderId="77" xfId="2" applyFont="1" applyFill="1" applyBorder="1" applyAlignment="1"/>
    <xf numFmtId="38" fontId="0" fillId="0" borderId="78" xfId="1" applyFont="1" applyFill="1" applyBorder="1" applyAlignment="1">
      <alignment shrinkToFit="1"/>
    </xf>
    <xf numFmtId="38" fontId="0" fillId="0" borderId="110" xfId="1" applyFont="1" applyFill="1" applyBorder="1" applyAlignment="1">
      <alignment shrinkToFit="1"/>
    </xf>
    <xf numFmtId="38" fontId="0" fillId="0" borderId="109" xfId="1" applyFont="1" applyFill="1" applyBorder="1" applyAlignment="1">
      <alignment shrinkToFit="1"/>
    </xf>
    <xf numFmtId="0" fontId="3" fillId="0" borderId="95" xfId="2" applyFont="1" applyFill="1" applyBorder="1" applyAlignment="1"/>
    <xf numFmtId="0" fontId="42" fillId="0" borderId="59" xfId="2" applyFont="1" applyFill="1" applyBorder="1" applyAlignment="1">
      <alignment shrinkToFit="1"/>
    </xf>
    <xf numFmtId="0" fontId="1" fillId="0" borderId="111" xfId="2" applyFill="1" applyBorder="1" applyAlignment="1">
      <alignment shrinkToFit="1"/>
    </xf>
    <xf numFmtId="0" fontId="42" fillId="0" borderId="51" xfId="2" applyFont="1" applyFill="1" applyBorder="1" applyAlignment="1">
      <alignment shrinkToFit="1"/>
    </xf>
    <xf numFmtId="0" fontId="1" fillId="0" borderId="112" xfId="2" applyFill="1" applyBorder="1" applyAlignment="1">
      <alignment vertical="center" shrinkToFit="1"/>
    </xf>
    <xf numFmtId="0" fontId="1" fillId="0" borderId="113" xfId="2" applyFill="1" applyBorder="1" applyAlignment="1">
      <alignment shrinkToFit="1"/>
    </xf>
    <xf numFmtId="0" fontId="42" fillId="0" borderId="13" xfId="2" applyFont="1" applyFill="1" applyBorder="1" applyAlignment="1">
      <alignment shrinkToFit="1"/>
    </xf>
    <xf numFmtId="38" fontId="6" fillId="0" borderId="65" xfId="1" applyFont="1" applyFill="1" applyBorder="1" applyAlignment="1">
      <alignment shrinkToFit="1"/>
    </xf>
    <xf numFmtId="0" fontId="1" fillId="0" borderId="0" xfId="2" applyFill="1" applyBorder="1" applyAlignment="1">
      <alignment shrinkToFit="1"/>
    </xf>
    <xf numFmtId="0" fontId="1" fillId="0" borderId="114" xfId="2" applyFill="1" applyBorder="1" applyAlignment="1">
      <alignment shrinkToFit="1"/>
    </xf>
    <xf numFmtId="38" fontId="0" fillId="0" borderId="114" xfId="1" applyFont="1" applyFill="1" applyBorder="1" applyAlignment="1"/>
    <xf numFmtId="38" fontId="6" fillId="0" borderId="114" xfId="1" applyFont="1" applyFill="1" applyBorder="1" applyAlignment="1">
      <alignment shrinkToFit="1"/>
    </xf>
    <xf numFmtId="38" fontId="41" fillId="0" borderId="0" xfId="1" applyFont="1" applyFill="1" applyAlignment="1"/>
    <xf numFmtId="0" fontId="1" fillId="0" borderId="115" xfId="2" applyFill="1" applyBorder="1" applyAlignment="1">
      <alignment shrinkToFit="1"/>
    </xf>
    <xf numFmtId="0" fontId="43" fillId="0" borderId="48" xfId="3" applyFont="1" applyFill="1" applyBorder="1" applyAlignment="1">
      <alignment vertical="center" shrinkToFit="1"/>
    </xf>
    <xf numFmtId="0" fontId="44" fillId="0" borderId="14" xfId="3" applyFont="1" applyFill="1" applyBorder="1" applyAlignment="1">
      <alignment horizontal="center" vertical="center"/>
    </xf>
    <xf numFmtId="0" fontId="23" fillId="0" borderId="116" xfId="3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horizontal="center" vertical="center" shrinkToFit="1"/>
    </xf>
    <xf numFmtId="0" fontId="43" fillId="0" borderId="13" xfId="3" applyFont="1" applyFill="1" applyBorder="1" applyAlignment="1">
      <alignment shrinkToFit="1"/>
    </xf>
    <xf numFmtId="0" fontId="43" fillId="0" borderId="48" xfId="3" applyFont="1" applyFill="1" applyBorder="1" applyAlignment="1">
      <alignment shrinkToFit="1"/>
    </xf>
    <xf numFmtId="0" fontId="43" fillId="0" borderId="49" xfId="3" applyFont="1" applyFill="1" applyBorder="1" applyAlignment="1">
      <alignment shrinkToFit="1"/>
    </xf>
    <xf numFmtId="0" fontId="43" fillId="0" borderId="13" xfId="3" applyFont="1" applyFill="1" applyBorder="1" applyAlignment="1">
      <alignment vertical="center" shrinkToFit="1"/>
    </xf>
    <xf numFmtId="0" fontId="22" fillId="0" borderId="117" xfId="3" applyFont="1" applyFill="1" applyBorder="1" applyAlignment="1">
      <alignment horizontal="center" vertical="center"/>
    </xf>
    <xf numFmtId="0" fontId="23" fillId="0" borderId="118" xfId="3" applyFont="1" applyFill="1" applyBorder="1" applyAlignment="1">
      <alignment horizontal="center" vertical="center"/>
    </xf>
    <xf numFmtId="0" fontId="23" fillId="0" borderId="57" xfId="3" applyFont="1" applyFill="1" applyBorder="1" applyAlignment="1">
      <alignment horizontal="center" vertical="center" shrinkToFit="1"/>
    </xf>
    <xf numFmtId="0" fontId="43" fillId="0" borderId="57" xfId="3" applyFont="1" applyFill="1" applyBorder="1" applyAlignment="1">
      <alignment shrinkToFit="1"/>
    </xf>
    <xf numFmtId="0" fontId="30" fillId="0" borderId="18" xfId="3" applyFont="1" applyFill="1" applyBorder="1" applyAlignment="1">
      <alignment horizontal="center" vertical="center" shrinkToFit="1"/>
    </xf>
    <xf numFmtId="0" fontId="43" fillId="0" borderId="57" xfId="3" applyFont="1" applyFill="1" applyBorder="1" applyAlignment="1">
      <alignment vertical="center" shrinkToFit="1"/>
    </xf>
    <xf numFmtId="0" fontId="45" fillId="0" borderId="102" xfId="3" applyFont="1" applyFill="1" applyBorder="1" applyAlignment="1">
      <alignment horizontal="center" vertical="center"/>
    </xf>
    <xf numFmtId="0" fontId="23" fillId="0" borderId="119" xfId="3" applyFont="1" applyFill="1" applyBorder="1" applyAlignment="1">
      <alignment horizontal="center" vertical="center"/>
    </xf>
    <xf numFmtId="0" fontId="43" fillId="0" borderId="65" xfId="3" applyFont="1" applyFill="1" applyBorder="1" applyAlignment="1">
      <alignment shrinkToFit="1"/>
    </xf>
    <xf numFmtId="38" fontId="6" fillId="0" borderId="78" xfId="1" applyFont="1" applyFill="1" applyBorder="1" applyAlignment="1">
      <alignment shrinkToFit="1"/>
    </xf>
    <xf numFmtId="0" fontId="30" fillId="0" borderId="64" xfId="3" applyFont="1" applyFill="1" applyBorder="1" applyAlignment="1">
      <alignment horizontal="center" vertical="center" shrinkToFit="1"/>
    </xf>
    <xf numFmtId="0" fontId="1" fillId="0" borderId="120" xfId="2" applyFill="1" applyBorder="1" applyAlignment="1">
      <alignment shrinkToFit="1"/>
    </xf>
    <xf numFmtId="0" fontId="32" fillId="0" borderId="71" xfId="2" applyFont="1" applyFill="1" applyBorder="1" applyAlignment="1"/>
    <xf numFmtId="0" fontId="32" fillId="0" borderId="106" xfId="2" applyFont="1" applyFill="1" applyBorder="1" applyAlignment="1"/>
    <xf numFmtId="38" fontId="6" fillId="0" borderId="40" xfId="1" applyFont="1" applyFill="1" applyBorder="1" applyAlignment="1">
      <alignment shrinkToFit="1"/>
    </xf>
    <xf numFmtId="0" fontId="33" fillId="0" borderId="121" xfId="2" applyFont="1" applyFill="1" applyBorder="1" applyAlignment="1"/>
    <xf numFmtId="0" fontId="1" fillId="0" borderId="122" xfId="2" applyFill="1" applyBorder="1" applyAlignment="1">
      <alignment vertical="center" shrinkToFit="1"/>
    </xf>
    <xf numFmtId="0" fontId="33" fillId="0" borderId="123" xfId="2" applyFont="1" applyFill="1" applyBorder="1" applyAlignment="1"/>
    <xf numFmtId="0" fontId="1" fillId="0" borderId="124" xfId="2" applyFill="1" applyBorder="1" applyAlignment="1">
      <alignment vertical="center" shrinkToFit="1"/>
    </xf>
    <xf numFmtId="0" fontId="1" fillId="0" borderId="125" xfId="2" applyFill="1" applyBorder="1" applyAlignment="1">
      <alignment shrinkToFit="1"/>
    </xf>
    <xf numFmtId="0" fontId="3" fillId="0" borderId="106" xfId="2" applyFont="1" applyFill="1" applyBorder="1" applyAlignment="1"/>
    <xf numFmtId="0" fontId="33" fillId="0" borderId="102" xfId="2" applyFont="1" applyFill="1" applyBorder="1" applyAlignment="1"/>
    <xf numFmtId="0" fontId="4" fillId="0" borderId="126" xfId="2" applyFont="1" applyFill="1" applyBorder="1" applyAlignment="1"/>
    <xf numFmtId="0" fontId="1" fillId="0" borderId="127" xfId="2" applyFill="1" applyBorder="1" applyAlignment="1">
      <alignment shrinkToFit="1"/>
    </xf>
    <xf numFmtId="0" fontId="3" fillId="0" borderId="128" xfId="2" applyFont="1" applyFill="1" applyBorder="1" applyAlignment="1"/>
    <xf numFmtId="0" fontId="4" fillId="0" borderId="129" xfId="2" applyFont="1" applyFill="1" applyBorder="1" applyAlignment="1"/>
    <xf numFmtId="0" fontId="1" fillId="0" borderId="130" xfId="2" applyFill="1" applyBorder="1" applyAlignment="1">
      <alignment shrinkToFit="1"/>
    </xf>
    <xf numFmtId="38" fontId="0" fillId="0" borderId="131" xfId="1" applyFont="1" applyFill="1" applyBorder="1" applyAlignment="1"/>
    <xf numFmtId="38" fontId="6" fillId="0" borderId="132" xfId="1" applyFont="1" applyFill="1" applyBorder="1" applyAlignment="1">
      <alignment shrinkToFit="1"/>
    </xf>
    <xf numFmtId="38" fontId="0" fillId="0" borderId="133" xfId="1" applyFont="1" applyFill="1" applyBorder="1" applyAlignment="1"/>
    <xf numFmtId="0" fontId="4" fillId="0" borderId="134" xfId="2" applyFont="1" applyFill="1" applyBorder="1" applyAlignment="1"/>
    <xf numFmtId="0" fontId="5" fillId="0" borderId="135" xfId="2" applyFont="1" applyFill="1" applyBorder="1" applyAlignment="1">
      <alignment horizontal="center" shrinkToFit="1"/>
    </xf>
    <xf numFmtId="0" fontId="1" fillId="0" borderId="136" xfId="2" applyFill="1" applyBorder="1" applyAlignment="1">
      <alignment vertical="center" shrinkToFit="1"/>
    </xf>
    <xf numFmtId="0" fontId="4" fillId="0" borderId="137" xfId="2" applyFont="1" applyFill="1" applyBorder="1" applyAlignment="1"/>
    <xf numFmtId="38" fontId="6" fillId="0" borderId="138" xfId="1" applyFont="1" applyFill="1" applyBorder="1" applyAlignment="1">
      <alignment shrinkToFit="1"/>
    </xf>
    <xf numFmtId="38" fontId="0" fillId="0" borderId="138" xfId="1" applyFont="1" applyFill="1" applyBorder="1" applyAlignment="1"/>
    <xf numFmtId="0" fontId="1" fillId="0" borderId="139" xfId="2" applyFill="1" applyBorder="1" applyAlignment="1">
      <alignment shrinkToFit="1"/>
    </xf>
    <xf numFmtId="0" fontId="1" fillId="0" borderId="140" xfId="2" applyFill="1" applyBorder="1" applyAlignment="1">
      <alignment shrinkToFit="1"/>
    </xf>
    <xf numFmtId="0" fontId="1" fillId="0" borderId="110" xfId="2" applyFill="1" applyBorder="1" applyAlignment="1">
      <alignment shrinkToFit="1"/>
    </xf>
    <xf numFmtId="0" fontId="3" fillId="0" borderId="141" xfId="2" applyFont="1" applyFill="1" applyBorder="1" applyAlignment="1"/>
    <xf numFmtId="0" fontId="4" fillId="0" borderId="142" xfId="2" applyFont="1" applyFill="1" applyBorder="1" applyAlignment="1"/>
    <xf numFmtId="0" fontId="5" fillId="0" borderId="110" xfId="2" applyFont="1" applyFill="1" applyBorder="1" applyAlignment="1">
      <alignment horizontal="center" shrinkToFit="1"/>
    </xf>
    <xf numFmtId="38" fontId="0" fillId="0" borderId="143" xfId="1" applyFont="1" applyFill="1" applyBorder="1" applyAlignment="1"/>
    <xf numFmtId="38" fontId="6" fillId="0" borderId="144" xfId="1" applyFont="1" applyFill="1" applyBorder="1" applyAlignment="1">
      <alignment shrinkToFit="1"/>
    </xf>
    <xf numFmtId="38" fontId="0" fillId="0" borderId="144" xfId="1" applyFont="1" applyFill="1" applyBorder="1" applyAlignment="1"/>
    <xf numFmtId="38" fontId="0" fillId="0" borderId="110" xfId="1" applyFont="1" applyFill="1" applyBorder="1" applyAlignment="1"/>
    <xf numFmtId="0" fontId="1" fillId="0" borderId="145" xfId="2" applyFill="1" applyBorder="1" applyAlignment="1">
      <alignment vertical="center" shrinkToFit="1"/>
    </xf>
    <xf numFmtId="0" fontId="5" fillId="0" borderId="146" xfId="2" applyFont="1" applyFill="1" applyBorder="1" applyAlignment="1">
      <alignment horizontal="center" shrinkToFit="1"/>
    </xf>
    <xf numFmtId="0" fontId="1" fillId="0" borderId="147" xfId="2" applyFill="1" applyBorder="1" applyAlignment="1">
      <alignment shrinkToFit="1"/>
    </xf>
    <xf numFmtId="0" fontId="1" fillId="0" borderId="148" xfId="2" applyFill="1" applyBorder="1" applyAlignment="1">
      <alignment shrinkToFit="1"/>
    </xf>
    <xf numFmtId="0" fontId="42" fillId="0" borderId="103" xfId="2" applyFont="1" applyFill="1" applyBorder="1" applyAlignment="1">
      <alignment shrinkToFit="1"/>
    </xf>
    <xf numFmtId="38" fontId="6" fillId="0" borderId="149" xfId="1" applyFont="1" applyFill="1" applyBorder="1" applyAlignment="1">
      <alignment shrinkToFit="1"/>
    </xf>
    <xf numFmtId="0" fontId="1" fillId="0" borderId="150" xfId="2" applyFill="1" applyBorder="1" applyAlignment="1">
      <alignment shrinkToFit="1"/>
    </xf>
    <xf numFmtId="0" fontId="1" fillId="0" borderId="133" xfId="2" applyFill="1" applyBorder="1" applyAlignment="1">
      <alignment shrinkToFit="1"/>
    </xf>
    <xf numFmtId="0" fontId="1" fillId="0" borderId="151" xfId="2" applyFill="1" applyBorder="1" applyAlignment="1">
      <alignment vertical="center" shrinkToFit="1"/>
    </xf>
    <xf numFmtId="0" fontId="1" fillId="0" borderId="152" xfId="2" applyFill="1" applyBorder="1" applyAlignment="1">
      <alignment shrinkToFit="1"/>
    </xf>
    <xf numFmtId="0" fontId="3" fillId="0" borderId="153" xfId="2" applyFont="1" applyFill="1" applyBorder="1" applyAlignment="1"/>
    <xf numFmtId="38" fontId="0" fillId="0" borderId="154" xfId="1" applyFont="1" applyFill="1" applyBorder="1" applyAlignment="1"/>
    <xf numFmtId="38" fontId="0" fillId="0" borderId="155" xfId="1" applyFont="1" applyFill="1" applyBorder="1" applyAlignment="1"/>
    <xf numFmtId="0" fontId="1" fillId="0" borderId="156" xfId="2" applyFill="1" applyBorder="1" applyAlignment="1">
      <alignment vertical="center" shrinkToFit="1"/>
    </xf>
    <xf numFmtId="0" fontId="3" fillId="0" borderId="72" xfId="2" applyFont="1" applyFill="1" applyBorder="1" applyAlignment="1"/>
    <xf numFmtId="0" fontId="1" fillId="0" borderId="157" xfId="2" applyFill="1" applyBorder="1" applyAlignment="1">
      <alignment shrinkToFit="1"/>
    </xf>
    <xf numFmtId="0" fontId="3" fillId="0" borderId="158" xfId="2" applyFont="1" applyFill="1" applyBorder="1" applyAlignment="1"/>
    <xf numFmtId="38" fontId="0" fillId="0" borderId="130" xfId="1" applyFont="1" applyFill="1" applyBorder="1" applyAlignment="1"/>
    <xf numFmtId="0" fontId="4" fillId="0" borderId="107" xfId="2" applyFont="1" applyFill="1" applyBorder="1" applyAlignment="1"/>
    <xf numFmtId="0" fontId="5" fillId="0" borderId="74" xfId="2" applyFont="1" applyFill="1" applyBorder="1" applyAlignment="1">
      <alignment horizontal="center" shrinkToFit="1"/>
    </xf>
    <xf numFmtId="38" fontId="0" fillId="0" borderId="29" xfId="1" applyFont="1" applyFill="1" applyBorder="1" applyAlignment="1">
      <alignment shrinkToFit="1"/>
    </xf>
    <xf numFmtId="38" fontId="0" fillId="0" borderId="159" xfId="1" applyFont="1" applyFill="1" applyBorder="1" applyAlignment="1"/>
    <xf numFmtId="0" fontId="1" fillId="0" borderId="160" xfId="2" applyFill="1" applyBorder="1" applyAlignment="1">
      <alignment vertical="center" shrinkToFit="1"/>
    </xf>
    <xf numFmtId="0" fontId="1" fillId="0" borderId="109" xfId="2" applyFill="1" applyBorder="1" applyAlignment="1">
      <alignment shrinkToFit="1"/>
    </xf>
    <xf numFmtId="38" fontId="0" fillId="0" borderId="0" xfId="1" applyFont="1" applyFill="1" applyBorder="1" applyAlignment="1"/>
    <xf numFmtId="0" fontId="4" fillId="0" borderId="161" xfId="2" applyFont="1" applyFill="1" applyBorder="1" applyAlignment="1"/>
    <xf numFmtId="0" fontId="5" fillId="0" borderId="162" xfId="2" applyFont="1" applyFill="1" applyBorder="1" applyAlignment="1">
      <alignment horizontal="center" shrinkToFit="1"/>
    </xf>
    <xf numFmtId="38" fontId="6" fillId="0" borderId="159" xfId="1" applyFont="1" applyFill="1" applyBorder="1" applyAlignment="1">
      <alignment shrinkToFit="1"/>
    </xf>
    <xf numFmtId="38" fontId="0" fillId="0" borderId="163" xfId="1" applyFont="1" applyFill="1" applyBorder="1" applyAlignment="1"/>
    <xf numFmtId="0" fontId="5" fillId="0" borderId="14" xfId="2" applyFont="1" applyFill="1" applyBorder="1" applyAlignment="1">
      <alignment horizontal="center" shrinkToFit="1"/>
    </xf>
    <xf numFmtId="0" fontId="1" fillId="0" borderId="159" xfId="2" applyFill="1" applyBorder="1" applyAlignment="1">
      <alignment shrinkToFit="1"/>
    </xf>
    <xf numFmtId="0" fontId="1" fillId="0" borderId="164" xfId="2" applyFill="1" applyBorder="1" applyAlignment="1">
      <alignment shrinkToFit="1"/>
    </xf>
    <xf numFmtId="38" fontId="0" fillId="0" borderId="165" xfId="1" applyFont="1" applyFill="1" applyBorder="1" applyAlignment="1"/>
    <xf numFmtId="38" fontId="0" fillId="0" borderId="103" xfId="1" applyFont="1" applyFill="1" applyBorder="1" applyAlignment="1"/>
    <xf numFmtId="38" fontId="0" fillId="0" borderId="166" xfId="1" applyFont="1" applyFill="1" applyBorder="1" applyAlignment="1"/>
    <xf numFmtId="0" fontId="33" fillId="0" borderId="141" xfId="2" applyFont="1" applyFill="1" applyBorder="1" applyAlignment="1"/>
    <xf numFmtId="38" fontId="6" fillId="0" borderId="81" xfId="1" applyFont="1" applyFill="1" applyBorder="1" applyAlignment="1">
      <alignment shrinkToFit="1"/>
    </xf>
    <xf numFmtId="0" fontId="32" fillId="0" borderId="52" xfId="2" applyFont="1" applyFill="1" applyBorder="1" applyAlignment="1"/>
    <xf numFmtId="38" fontId="0" fillId="0" borderId="149" xfId="1" applyFont="1" applyFill="1" applyBorder="1" applyAlignment="1"/>
    <xf numFmtId="38" fontId="0" fillId="0" borderId="40" xfId="1" applyFont="1" applyFill="1" applyBorder="1" applyAlignment="1">
      <alignment shrinkToFit="1"/>
    </xf>
    <xf numFmtId="38" fontId="0" fillId="0" borderId="167" xfId="1" applyFont="1" applyFill="1" applyBorder="1" applyAlignment="1"/>
    <xf numFmtId="38" fontId="6" fillId="0" borderId="29" xfId="1" applyFont="1" applyFill="1" applyBorder="1" applyAlignment="1">
      <alignment shrinkToFit="1"/>
    </xf>
    <xf numFmtId="38" fontId="0" fillId="0" borderId="168" xfId="1" applyFont="1" applyFill="1" applyBorder="1" applyAlignment="1"/>
    <xf numFmtId="38" fontId="0" fillId="0" borderId="169" xfId="1" applyFont="1" applyFill="1" applyBorder="1" applyAlignment="1"/>
    <xf numFmtId="0" fontId="32" fillId="0" borderId="123" xfId="2" applyFont="1" applyFill="1" applyBorder="1" applyAlignment="1"/>
    <xf numFmtId="38" fontId="0" fillId="0" borderId="170" xfId="1" applyFont="1" applyFill="1" applyBorder="1" applyAlignment="1"/>
    <xf numFmtId="0" fontId="29" fillId="5" borderId="43" xfId="3" applyNumberFormat="1" applyFont="1" applyFill="1" applyBorder="1" applyAlignment="1">
      <alignment horizontal="center" shrinkToFit="1"/>
    </xf>
    <xf numFmtId="0" fontId="29" fillId="5" borderId="44" xfId="3" applyNumberFormat="1" applyFont="1" applyFill="1" applyBorder="1" applyAlignment="1">
      <alignment horizontal="center" shrinkToFit="1"/>
    </xf>
    <xf numFmtId="0" fontId="29" fillId="5" borderId="45" xfId="3" applyNumberFormat="1" applyFont="1" applyFill="1" applyBorder="1" applyAlignment="1">
      <alignment horizontal="center" shrinkToFit="1"/>
    </xf>
    <xf numFmtId="0" fontId="46" fillId="0" borderId="0" xfId="3" applyNumberFormat="1" applyFont="1" applyAlignment="1">
      <alignment shrinkToFit="1"/>
    </xf>
    <xf numFmtId="0" fontId="30" fillId="4" borderId="171" xfId="3" applyFont="1" applyFill="1" applyBorder="1" applyAlignment="1">
      <alignment horizontal="center" vertical="center" shrinkToFit="1"/>
    </xf>
    <xf numFmtId="0" fontId="30" fillId="4" borderId="172" xfId="3" applyFont="1" applyFill="1" applyBorder="1" applyAlignment="1">
      <alignment horizontal="center" vertical="center" shrinkToFit="1"/>
    </xf>
    <xf numFmtId="0" fontId="30" fillId="4" borderId="173" xfId="3" applyFont="1" applyFill="1" applyBorder="1" applyAlignment="1">
      <alignment horizontal="center" vertical="center" shrinkToFit="1"/>
    </xf>
    <xf numFmtId="0" fontId="30" fillId="4" borderId="174" xfId="3" applyFont="1" applyFill="1" applyBorder="1" applyAlignment="1">
      <alignment horizontal="center" vertical="center" shrinkToFit="1"/>
    </xf>
    <xf numFmtId="0" fontId="23" fillId="4" borderId="172" xfId="3" applyFont="1" applyFill="1" applyBorder="1" applyAlignment="1">
      <alignment horizontal="center" vertical="center" shrinkToFit="1"/>
    </xf>
    <xf numFmtId="38" fontId="30" fillId="4" borderId="172" xfId="1" applyFont="1" applyFill="1" applyBorder="1" applyAlignment="1">
      <alignment horizontal="center" vertical="center" shrinkToFit="1"/>
    </xf>
    <xf numFmtId="38" fontId="30" fillId="4" borderId="173" xfId="1" applyFont="1" applyFill="1" applyBorder="1" applyAlignment="1">
      <alignment horizontal="center" vertical="center" shrinkToFit="1"/>
    </xf>
    <xf numFmtId="38" fontId="31" fillId="4" borderId="173" xfId="1" applyFont="1" applyFill="1" applyBorder="1" applyAlignment="1">
      <alignment horizontal="center" vertical="center" shrinkToFit="1"/>
    </xf>
    <xf numFmtId="0" fontId="30" fillId="4" borderId="175" xfId="3" applyFont="1" applyFill="1" applyBorder="1" applyAlignment="1">
      <alignment horizontal="center" vertical="center" shrinkToFit="1"/>
    </xf>
    <xf numFmtId="0" fontId="30" fillId="6" borderId="176" xfId="3" applyFont="1" applyFill="1" applyBorder="1" applyAlignment="1">
      <alignment horizontal="center" vertical="center" shrinkToFit="1"/>
    </xf>
    <xf numFmtId="0" fontId="30" fillId="6" borderId="177" xfId="3" applyFont="1" applyFill="1" applyBorder="1" applyAlignment="1">
      <alignment horizontal="center" vertical="center" shrinkToFit="1"/>
    </xf>
    <xf numFmtId="0" fontId="44" fillId="6" borderId="177" xfId="3" applyFont="1" applyFill="1" applyBorder="1" applyAlignment="1">
      <alignment horizontal="center" vertical="center" shrinkToFit="1"/>
    </xf>
    <xf numFmtId="0" fontId="27" fillId="6" borderId="177" xfId="3" applyFont="1" applyFill="1" applyBorder="1" applyAlignment="1">
      <alignment horizontal="center" vertical="center" shrinkToFit="1"/>
    </xf>
    <xf numFmtId="0" fontId="23" fillId="6" borderId="177" xfId="3" applyFont="1" applyFill="1" applyBorder="1" applyAlignment="1">
      <alignment horizontal="center" vertical="center" shrinkToFit="1"/>
    </xf>
    <xf numFmtId="38" fontId="30" fillId="6" borderId="177" xfId="1" applyFont="1" applyFill="1" applyBorder="1" applyAlignment="1">
      <alignment horizontal="center" vertical="center" shrinkToFit="1"/>
    </xf>
    <xf numFmtId="38" fontId="31" fillId="6" borderId="177" xfId="1" applyFont="1" applyFill="1" applyBorder="1" applyAlignment="1">
      <alignment horizontal="center" vertical="center" shrinkToFit="1"/>
    </xf>
    <xf numFmtId="0" fontId="30" fillId="6" borderId="178" xfId="3" applyFont="1" applyFill="1" applyBorder="1" applyAlignment="1">
      <alignment vertical="center" shrinkToFit="1"/>
    </xf>
    <xf numFmtId="0" fontId="1" fillId="0" borderId="179" xfId="2" applyFill="1" applyBorder="1" applyAlignment="1">
      <alignment shrinkToFit="1"/>
    </xf>
    <xf numFmtId="0" fontId="1" fillId="0" borderId="180" xfId="2" applyFill="1" applyBorder="1" applyAlignment="1">
      <alignment shrinkToFit="1"/>
    </xf>
    <xf numFmtId="0" fontId="3" fillId="0" borderId="181" xfId="2" applyFont="1" applyFill="1" applyBorder="1" applyAlignment="1"/>
    <xf numFmtId="0" fontId="4" fillId="0" borderId="182" xfId="2" applyFont="1" applyFill="1" applyBorder="1" applyAlignment="1"/>
    <xf numFmtId="0" fontId="5" fillId="0" borderId="180" xfId="2" applyFont="1" applyFill="1" applyBorder="1" applyAlignment="1">
      <alignment horizontal="center" shrinkToFit="1"/>
    </xf>
    <xf numFmtId="0" fontId="1" fillId="0" borderId="180" xfId="2" applyFill="1" applyBorder="1" applyAlignment="1">
      <alignment horizontal="center" wrapText="1" shrinkToFit="1"/>
    </xf>
    <xf numFmtId="38" fontId="0" fillId="0" borderId="181" xfId="1" applyFont="1" applyFill="1" applyBorder="1" applyAlignment="1"/>
    <xf numFmtId="38" fontId="0" fillId="0" borderId="183" xfId="1" applyFont="1" applyFill="1" applyBorder="1" applyAlignment="1">
      <alignment shrinkToFit="1"/>
    </xf>
    <xf numFmtId="38" fontId="6" fillId="0" borderId="184" xfId="1" applyFont="1" applyFill="1" applyBorder="1" applyAlignment="1">
      <alignment shrinkToFit="1"/>
    </xf>
    <xf numFmtId="0" fontId="23" fillId="0" borderId="185" xfId="2" applyFont="1" applyFill="1" applyBorder="1" applyAlignment="1">
      <alignment vertical="center" shrinkToFit="1"/>
    </xf>
    <xf numFmtId="0" fontId="1" fillId="0" borderId="184" xfId="2" applyFill="1" applyBorder="1" applyAlignment="1">
      <alignment shrinkToFit="1"/>
    </xf>
    <xf numFmtId="0" fontId="3" fillId="0" borderId="186" xfId="2" applyFont="1" applyFill="1" applyBorder="1" applyAlignment="1"/>
    <xf numFmtId="0" fontId="4" fillId="0" borderId="184" xfId="2" applyFont="1" applyFill="1" applyBorder="1" applyAlignment="1"/>
    <xf numFmtId="0" fontId="5" fillId="0" borderId="187" xfId="2" applyFont="1" applyFill="1" applyBorder="1" applyAlignment="1">
      <alignment horizontal="center" shrinkToFit="1"/>
    </xf>
    <xf numFmtId="0" fontId="23" fillId="0" borderId="188" xfId="2" applyFont="1" applyFill="1" applyBorder="1" applyAlignment="1">
      <alignment vertical="center" shrinkToFit="1"/>
    </xf>
    <xf numFmtId="0" fontId="7" fillId="0" borderId="179" xfId="2" applyFont="1" applyFill="1" applyBorder="1" applyAlignment="1">
      <alignment shrinkToFit="1"/>
    </xf>
    <xf numFmtId="0" fontId="33" fillId="0" borderId="186" xfId="2" applyFont="1" applyFill="1" applyBorder="1" applyAlignment="1"/>
    <xf numFmtId="0" fontId="34" fillId="0" borderId="186" xfId="4" applyNumberFormat="1" applyFont="1" applyFill="1" applyBorder="1" applyAlignment="1" applyProtection="1">
      <alignment shrinkToFit="1"/>
    </xf>
    <xf numFmtId="0" fontId="20" fillId="0" borderId="186" xfId="4" applyFont="1" applyFill="1" applyBorder="1" applyAlignment="1">
      <alignment shrinkToFit="1"/>
    </xf>
    <xf numFmtId="0" fontId="40" fillId="0" borderId="189" xfId="4" applyFont="1" applyFill="1" applyBorder="1" applyAlignment="1">
      <alignment shrinkToFit="1"/>
    </xf>
    <xf numFmtId="0" fontId="10" fillId="0" borderId="186" xfId="4" applyFont="1" applyFill="1" applyBorder="1" applyAlignment="1">
      <alignment horizontal="center" shrinkToFit="1"/>
    </xf>
    <xf numFmtId="0" fontId="10" fillId="0" borderId="188" xfId="4" applyFont="1" applyFill="1" applyBorder="1" applyAlignment="1">
      <alignment vertical="center" shrinkToFit="1"/>
    </xf>
    <xf numFmtId="0" fontId="48" fillId="0" borderId="190" xfId="4" applyNumberFormat="1" applyFont="1" applyFill="1" applyBorder="1" applyAlignment="1" applyProtection="1">
      <alignment shrinkToFit="1"/>
    </xf>
    <xf numFmtId="0" fontId="34" fillId="7" borderId="191" xfId="4" applyNumberFormat="1" applyFont="1" applyFill="1" applyBorder="1" applyAlignment="1" applyProtection="1">
      <alignment shrinkToFit="1"/>
    </xf>
    <xf numFmtId="0" fontId="49" fillId="7" borderId="191" xfId="4" applyFont="1" applyFill="1" applyBorder="1" applyAlignment="1">
      <alignment shrinkToFit="1"/>
    </xf>
    <xf numFmtId="0" fontId="40" fillId="7" borderId="191" xfId="4" applyFont="1" applyFill="1" applyBorder="1" applyAlignment="1">
      <alignment shrinkToFit="1"/>
    </xf>
    <xf numFmtId="0" fontId="10" fillId="7" borderId="191" xfId="4" applyFont="1" applyFill="1" applyBorder="1" applyAlignment="1">
      <alignment horizontal="center" shrinkToFit="1"/>
    </xf>
    <xf numFmtId="0" fontId="10" fillId="7" borderId="191" xfId="4" applyFont="1" applyFill="1" applyBorder="1" applyAlignment="1"/>
    <xf numFmtId="0" fontId="13" fillId="7" borderId="191" xfId="4" applyFill="1" applyBorder="1" applyAlignment="1">
      <alignment shrinkToFit="1"/>
    </xf>
    <xf numFmtId="38" fontId="1" fillId="7" borderId="191" xfId="1" applyFill="1" applyBorder="1" applyAlignment="1">
      <alignment shrinkToFit="1"/>
    </xf>
    <xf numFmtId="38" fontId="6" fillId="7" borderId="191" xfId="1" applyFont="1" applyFill="1" applyBorder="1" applyAlignment="1">
      <alignment shrinkToFit="1"/>
    </xf>
    <xf numFmtId="38" fontId="0" fillId="0" borderId="191" xfId="1" applyFont="1" applyFill="1" applyBorder="1" applyAlignment="1"/>
    <xf numFmtId="38" fontId="41" fillId="0" borderId="191" xfId="1" applyFont="1" applyFill="1" applyBorder="1" applyAlignment="1"/>
    <xf numFmtId="0" fontId="17" fillId="7" borderId="192" xfId="4" applyFont="1" applyFill="1" applyBorder="1" applyAlignment="1">
      <alignment vertical="center" shrinkToFit="1"/>
    </xf>
    <xf numFmtId="0" fontId="48" fillId="6" borderId="190" xfId="4" applyNumberFormat="1" applyFont="1" applyFill="1" applyBorder="1" applyAlignment="1" applyProtection="1">
      <alignment shrinkToFit="1"/>
    </xf>
    <xf numFmtId="0" fontId="34" fillId="6" borderId="191" xfId="4" applyNumberFormat="1" applyFont="1" applyFill="1" applyBorder="1" applyAlignment="1" applyProtection="1">
      <alignment shrinkToFit="1"/>
    </xf>
    <xf numFmtId="0" fontId="49" fillId="6" borderId="191" xfId="4" applyFont="1" applyFill="1" applyBorder="1" applyAlignment="1">
      <alignment shrinkToFit="1"/>
    </xf>
    <xf numFmtId="0" fontId="40" fillId="6" borderId="191" xfId="4" applyFont="1" applyFill="1" applyBorder="1" applyAlignment="1">
      <alignment shrinkToFit="1"/>
    </xf>
    <xf numFmtId="0" fontId="10" fillId="6" borderId="191" xfId="4" applyFont="1" applyFill="1" applyBorder="1" applyAlignment="1">
      <alignment horizontal="center" shrinkToFit="1"/>
    </xf>
    <xf numFmtId="0" fontId="13" fillId="6" borderId="191" xfId="4" applyFill="1" applyBorder="1" applyAlignment="1">
      <alignment shrinkToFit="1"/>
    </xf>
    <xf numFmtId="38" fontId="1" fillId="6" borderId="191" xfId="1" applyFill="1" applyBorder="1" applyAlignment="1">
      <alignment shrinkToFit="1"/>
    </xf>
    <xf numFmtId="38" fontId="6" fillId="6" borderId="191" xfId="1" applyFont="1" applyFill="1" applyBorder="1" applyAlignment="1">
      <alignment shrinkToFit="1"/>
    </xf>
    <xf numFmtId="0" fontId="17" fillId="6" borderId="192" xfId="4" applyFont="1" applyFill="1" applyBorder="1" applyAlignment="1">
      <alignment vertical="center" shrinkToFit="1"/>
    </xf>
    <xf numFmtId="0" fontId="34" fillId="0" borderId="193" xfId="2" applyNumberFormat="1" applyFont="1" applyFill="1" applyBorder="1" applyAlignment="1" applyProtection="1">
      <alignment shrinkToFit="1"/>
    </xf>
    <xf numFmtId="0" fontId="34" fillId="0" borderId="194" xfId="2" applyNumberFormat="1" applyFont="1" applyFill="1" applyBorder="1" applyAlignment="1" applyProtection="1">
      <alignment shrinkToFit="1"/>
    </xf>
    <xf numFmtId="0" fontId="44" fillId="0" borderId="195" xfId="2" applyNumberFormat="1" applyFont="1" applyFill="1" applyBorder="1" applyAlignment="1" applyProtection="1"/>
    <xf numFmtId="0" fontId="36" fillId="0" borderId="196" xfId="2" applyNumberFormat="1" applyFont="1" applyFill="1" applyBorder="1" applyAlignment="1" applyProtection="1">
      <alignment vertical="center"/>
    </xf>
    <xf numFmtId="0" fontId="37" fillId="0" borderId="197" xfId="2" applyNumberFormat="1" applyFont="1" applyFill="1" applyBorder="1" applyAlignment="1" applyProtection="1">
      <alignment horizontal="center" vertical="center" shrinkToFit="1"/>
    </xf>
    <xf numFmtId="0" fontId="43" fillId="0" borderId="198" xfId="2" applyNumberFormat="1" applyFont="1" applyFill="1" applyBorder="1" applyAlignment="1" applyProtection="1">
      <alignment wrapText="1" shrinkToFit="1"/>
    </xf>
    <xf numFmtId="0" fontId="43" fillId="0" borderId="199" xfId="2" applyNumberFormat="1" applyFont="1" applyFill="1" applyBorder="1" applyAlignment="1" applyProtection="1">
      <alignment shrinkToFit="1"/>
    </xf>
    <xf numFmtId="38" fontId="43" fillId="0" borderId="199" xfId="1" applyFont="1" applyFill="1" applyBorder="1" applyAlignment="1" applyProtection="1">
      <alignment vertical="center"/>
    </xf>
    <xf numFmtId="38" fontId="43" fillId="0" borderId="200" xfId="1" applyFont="1" applyFill="1" applyBorder="1" applyAlignment="1" applyProtection="1">
      <alignment vertical="center" shrinkToFit="1"/>
    </xf>
    <xf numFmtId="38" fontId="51" fillId="0" borderId="201" xfId="1" applyFont="1" applyFill="1" applyBorder="1" applyAlignment="1" applyProtection="1">
      <alignment vertical="center" shrinkToFit="1"/>
    </xf>
    <xf numFmtId="38" fontId="43" fillId="0" borderId="202" xfId="1" applyFont="1" applyFill="1" applyBorder="1" applyAlignment="1" applyProtection="1">
      <alignment vertical="center"/>
    </xf>
    <xf numFmtId="38" fontId="43" fillId="0" borderId="200" xfId="1" applyFont="1" applyFill="1" applyBorder="1" applyAlignment="1" applyProtection="1">
      <alignment vertical="center"/>
    </xf>
    <xf numFmtId="0" fontId="34" fillId="0" borderId="203" xfId="2" applyNumberFormat="1" applyFont="1" applyFill="1" applyBorder="1" applyAlignment="1" applyProtection="1">
      <alignment vertical="center" shrinkToFit="1"/>
    </xf>
    <xf numFmtId="0" fontId="34" fillId="0" borderId="204" xfId="2" applyNumberFormat="1" applyFont="1" applyFill="1" applyBorder="1" applyAlignment="1" applyProtection="1">
      <alignment shrinkToFit="1"/>
    </xf>
    <xf numFmtId="0" fontId="34" fillId="0" borderId="205" xfId="2" applyNumberFormat="1" applyFont="1" applyFill="1" applyBorder="1" applyAlignment="1" applyProtection="1">
      <alignment shrinkToFit="1"/>
    </xf>
    <xf numFmtId="0" fontId="44" fillId="0" borderId="206" xfId="2" applyNumberFormat="1" applyFont="1" applyFill="1" applyBorder="1" applyAlignment="1" applyProtection="1"/>
    <xf numFmtId="0" fontId="36" fillId="0" borderId="207" xfId="2" applyNumberFormat="1" applyFont="1" applyFill="1" applyBorder="1" applyAlignment="1" applyProtection="1">
      <alignment vertical="center"/>
    </xf>
    <xf numFmtId="0" fontId="37" fillId="0" borderId="208" xfId="2" applyNumberFormat="1" applyFont="1" applyFill="1" applyBorder="1" applyAlignment="1" applyProtection="1">
      <alignment horizontal="center" vertical="center" shrinkToFit="1"/>
    </xf>
    <xf numFmtId="0" fontId="43" fillId="0" borderId="205" xfId="2" applyNumberFormat="1" applyFont="1" applyFill="1" applyBorder="1" applyAlignment="1" applyProtection="1">
      <alignment shrinkToFit="1"/>
    </xf>
    <xf numFmtId="0" fontId="43" fillId="0" borderId="209" xfId="2" applyNumberFormat="1" applyFont="1" applyFill="1" applyBorder="1" applyAlignment="1" applyProtection="1">
      <alignment shrinkToFit="1"/>
    </xf>
    <xf numFmtId="38" fontId="43" fillId="0" borderId="210" xfId="1" applyFont="1" applyFill="1" applyBorder="1" applyAlignment="1" applyProtection="1">
      <alignment vertical="center"/>
    </xf>
    <xf numFmtId="38" fontId="43" fillId="0" borderId="210" xfId="1" applyFont="1" applyFill="1" applyBorder="1" applyAlignment="1" applyProtection="1">
      <alignment vertical="center" shrinkToFit="1"/>
    </xf>
    <xf numFmtId="38" fontId="51" fillId="0" borderId="209" xfId="1" applyFont="1" applyFill="1" applyBorder="1" applyAlignment="1" applyProtection="1">
      <alignment vertical="center" shrinkToFit="1"/>
    </xf>
    <xf numFmtId="38" fontId="43" fillId="0" borderId="209" xfId="1" applyFont="1" applyFill="1" applyBorder="1" applyAlignment="1" applyProtection="1">
      <alignment vertical="center"/>
    </xf>
    <xf numFmtId="38" fontId="43" fillId="0" borderId="211" xfId="1" applyFont="1" applyFill="1" applyBorder="1" applyAlignment="1" applyProtection="1">
      <alignment vertical="center"/>
    </xf>
    <xf numFmtId="0" fontId="34" fillId="0" borderId="212" xfId="2" applyNumberFormat="1" applyFont="1" applyFill="1" applyBorder="1" applyAlignment="1" applyProtection="1">
      <alignment vertical="center" shrinkToFit="1"/>
    </xf>
    <xf numFmtId="0" fontId="44" fillId="0" borderId="213" xfId="2" applyNumberFormat="1" applyFont="1" applyFill="1" applyBorder="1" applyAlignment="1" applyProtection="1"/>
    <xf numFmtId="0" fontId="36" fillId="0" borderId="214" xfId="2" applyNumberFormat="1" applyFont="1" applyFill="1" applyBorder="1" applyAlignment="1" applyProtection="1">
      <alignment vertical="center"/>
    </xf>
    <xf numFmtId="0" fontId="37" fillId="0" borderId="215" xfId="2" applyNumberFormat="1" applyFont="1" applyFill="1" applyBorder="1" applyAlignment="1" applyProtection="1">
      <alignment horizontal="center" vertical="center" shrinkToFit="1"/>
    </xf>
    <xf numFmtId="0" fontId="43" fillId="0" borderId="210" xfId="2" applyNumberFormat="1" applyFont="1" applyFill="1" applyBorder="1" applyAlignment="1" applyProtection="1">
      <alignment shrinkToFit="1"/>
    </xf>
    <xf numFmtId="38" fontId="43" fillId="0" borderId="216" xfId="1" applyFont="1" applyFill="1" applyBorder="1" applyAlignment="1" applyProtection="1">
      <alignment vertical="center"/>
    </xf>
    <xf numFmtId="38" fontId="43" fillId="0" borderId="216" xfId="1" applyFont="1" applyFill="1" applyBorder="1" applyAlignment="1" applyProtection="1">
      <alignment vertical="center" shrinkToFit="1"/>
    </xf>
    <xf numFmtId="38" fontId="51" fillId="0" borderId="217" xfId="1" applyFont="1" applyFill="1" applyBorder="1" applyAlignment="1" applyProtection="1">
      <alignment vertical="center" shrinkToFit="1"/>
    </xf>
    <xf numFmtId="38" fontId="43" fillId="0" borderId="218" xfId="1" applyFont="1" applyFill="1" applyBorder="1" applyAlignment="1" applyProtection="1">
      <alignment vertical="center"/>
    </xf>
    <xf numFmtId="0" fontId="34" fillId="0" borderId="219" xfId="2" applyNumberFormat="1" applyFont="1" applyFill="1" applyBorder="1" applyAlignment="1" applyProtection="1">
      <alignment vertical="center" shrinkToFit="1"/>
    </xf>
    <xf numFmtId="0" fontId="22" fillId="0" borderId="206" xfId="2" applyNumberFormat="1" applyFont="1" applyFill="1" applyBorder="1" applyAlignment="1" applyProtection="1"/>
    <xf numFmtId="0" fontId="37" fillId="0" borderId="220" xfId="2" applyNumberFormat="1" applyFont="1" applyFill="1" applyBorder="1" applyAlignment="1" applyProtection="1">
      <alignment horizontal="center" vertical="center" shrinkToFit="1"/>
    </xf>
    <xf numFmtId="0" fontId="43" fillId="0" borderId="209" xfId="2" applyNumberFormat="1" applyFont="1" applyFill="1" applyBorder="1" applyAlignment="1" applyProtection="1">
      <alignment wrapText="1" shrinkToFit="1"/>
    </xf>
    <xf numFmtId="0" fontId="34" fillId="0" borderId="221" xfId="2" applyNumberFormat="1" applyFont="1" applyFill="1" applyBorder="1" applyAlignment="1" applyProtection="1">
      <alignment vertical="center" shrinkToFit="1"/>
    </xf>
    <xf numFmtId="0" fontId="22" fillId="0" borderId="222" xfId="2" applyNumberFormat="1" applyFont="1" applyFill="1" applyBorder="1" applyAlignment="1" applyProtection="1"/>
    <xf numFmtId="38" fontId="43" fillId="0" borderId="223" xfId="1" applyFont="1" applyFill="1" applyBorder="1" applyAlignment="1" applyProtection="1">
      <alignment vertical="center"/>
    </xf>
    <xf numFmtId="38" fontId="43" fillId="0" borderId="205" xfId="1" applyFont="1" applyFill="1" applyBorder="1" applyAlignment="1" applyProtection="1">
      <alignment vertical="center" shrinkToFit="1"/>
    </xf>
    <xf numFmtId="38" fontId="51" fillId="0" borderId="223" xfId="1" applyFont="1" applyFill="1" applyBorder="1" applyAlignment="1" applyProtection="1">
      <alignment vertical="center" shrinkToFit="1"/>
    </xf>
    <xf numFmtId="0" fontId="1" fillId="0" borderId="224" xfId="2" applyFill="1" applyBorder="1" applyAlignment="1">
      <alignment shrinkToFit="1"/>
    </xf>
    <xf numFmtId="0" fontId="34" fillId="0" borderId="225" xfId="2" applyNumberFormat="1" applyFont="1" applyFill="1" applyBorder="1" applyAlignment="1" applyProtection="1">
      <alignment shrinkToFit="1"/>
    </xf>
    <xf numFmtId="0" fontId="3" fillId="0" borderId="226" xfId="2" applyFont="1" applyFill="1" applyBorder="1" applyAlignment="1"/>
    <xf numFmtId="0" fontId="4" fillId="0" borderId="227" xfId="2" applyFont="1" applyFill="1" applyBorder="1" applyAlignment="1"/>
    <xf numFmtId="0" fontId="5" fillId="0" borderId="225" xfId="2" applyFont="1" applyFill="1" applyBorder="1" applyAlignment="1">
      <alignment horizontal="center" shrinkToFit="1"/>
    </xf>
    <xf numFmtId="0" fontId="43" fillId="0" borderId="225" xfId="2" applyNumberFormat="1" applyFont="1" applyFill="1" applyBorder="1" applyAlignment="1" applyProtection="1">
      <alignment shrinkToFit="1"/>
    </xf>
    <xf numFmtId="38" fontId="43" fillId="0" borderId="228" xfId="1" applyFont="1" applyFill="1" applyBorder="1" applyAlignment="1" applyProtection="1">
      <alignment vertical="center" shrinkToFit="1"/>
    </xf>
    <xf numFmtId="38" fontId="51" fillId="0" borderId="205" xfId="1" applyFont="1" applyFill="1" applyBorder="1" applyAlignment="1" applyProtection="1">
      <alignment vertical="center" shrinkToFit="1"/>
    </xf>
    <xf numFmtId="38" fontId="43" fillId="0" borderId="229" xfId="1" applyFont="1" applyFill="1" applyBorder="1" applyAlignment="1" applyProtection="1">
      <alignment vertical="center"/>
    </xf>
    <xf numFmtId="38" fontId="43" fillId="0" borderId="230" xfId="1" applyFont="1" applyFill="1" applyBorder="1" applyAlignment="1" applyProtection="1">
      <alignment vertical="center"/>
    </xf>
    <xf numFmtId="0" fontId="1" fillId="0" borderId="231" xfId="2" applyFill="1" applyBorder="1" applyAlignment="1">
      <alignment vertical="center" shrinkToFit="1"/>
    </xf>
    <xf numFmtId="0" fontId="1" fillId="0" borderId="232" xfId="2" applyFill="1" applyBorder="1" applyAlignment="1">
      <alignment shrinkToFit="1"/>
    </xf>
    <xf numFmtId="0" fontId="3" fillId="0" borderId="206" xfId="2" applyFont="1" applyFill="1" applyBorder="1" applyAlignment="1"/>
    <xf numFmtId="0" fontId="4" fillId="0" borderId="233" xfId="2" applyFont="1" applyFill="1" applyBorder="1" applyAlignment="1"/>
    <xf numFmtId="0" fontId="5" fillId="0" borderId="205" xfId="2" applyFont="1" applyFill="1" applyBorder="1" applyAlignment="1">
      <alignment horizontal="center" shrinkToFit="1"/>
    </xf>
    <xf numFmtId="0" fontId="43" fillId="0" borderId="234" xfId="2" applyNumberFormat="1" applyFont="1" applyFill="1" applyBorder="1" applyAlignment="1" applyProtection="1">
      <alignment shrinkToFit="1"/>
    </xf>
    <xf numFmtId="38" fontId="43" fillId="0" borderId="205" xfId="1" applyFont="1" applyFill="1" applyBorder="1" applyAlignment="1" applyProtection="1">
      <alignment vertical="center"/>
    </xf>
    <xf numFmtId="0" fontId="1" fillId="0" borderId="235" xfId="2" applyFill="1" applyBorder="1" applyAlignment="1">
      <alignment vertical="center" shrinkToFit="1"/>
    </xf>
    <xf numFmtId="0" fontId="7" fillId="0" borderId="236" xfId="2" applyFont="1" applyFill="1" applyBorder="1" applyAlignment="1">
      <alignment shrinkToFit="1"/>
    </xf>
    <xf numFmtId="0" fontId="3" fillId="0" borderId="237" xfId="2" applyFont="1" applyFill="1" applyBorder="1" applyAlignment="1"/>
    <xf numFmtId="0" fontId="4" fillId="0" borderId="238" xfId="2" applyFont="1" applyFill="1" applyBorder="1" applyAlignment="1"/>
    <xf numFmtId="0" fontId="5" fillId="0" borderId="239" xfId="2" applyFont="1" applyFill="1" applyBorder="1" applyAlignment="1">
      <alignment horizontal="center" shrinkToFit="1"/>
    </xf>
    <xf numFmtId="0" fontId="1" fillId="0" borderId="240" xfId="2" applyFill="1" applyBorder="1" applyAlignment="1">
      <alignment shrinkToFit="1"/>
    </xf>
    <xf numFmtId="38" fontId="43" fillId="0" borderId="223" xfId="1" applyFont="1" applyFill="1" applyBorder="1" applyAlignment="1" applyProtection="1">
      <alignment vertical="center" shrinkToFit="1"/>
    </xf>
    <xf numFmtId="0" fontId="1" fillId="0" borderId="241" xfId="2" applyFill="1" applyBorder="1" applyAlignment="1">
      <alignment vertical="center" shrinkToFit="1"/>
    </xf>
    <xf numFmtId="0" fontId="32" fillId="0" borderId="114" xfId="2" applyFont="1" applyFill="1" applyBorder="1" applyAlignment="1"/>
    <xf numFmtId="0" fontId="5" fillId="0" borderId="114" xfId="2" applyFont="1" applyFill="1" applyBorder="1" applyAlignment="1">
      <alignment horizontal="center" shrinkToFit="1"/>
    </xf>
    <xf numFmtId="0" fontId="43" fillId="0" borderId="0" xfId="2" applyNumberFormat="1" applyFont="1" applyFill="1" applyBorder="1" applyAlignment="1" applyProtection="1">
      <alignment shrinkToFit="1"/>
    </xf>
    <xf numFmtId="38" fontId="0" fillId="0" borderId="0" xfId="1" applyFont="1" applyFill="1" applyBorder="1" applyAlignment="1">
      <alignment shrinkToFit="1"/>
    </xf>
    <xf numFmtId="0" fontId="29" fillId="5" borderId="242" xfId="3" applyNumberFormat="1" applyFont="1" applyFill="1" applyBorder="1" applyAlignment="1">
      <alignment horizontal="center" shrinkToFit="1"/>
    </xf>
    <xf numFmtId="0" fontId="29" fillId="5" borderId="243" xfId="3" applyNumberFormat="1" applyFont="1" applyFill="1" applyBorder="1" applyAlignment="1">
      <alignment horizontal="center" shrinkToFit="1"/>
    </xf>
    <xf numFmtId="0" fontId="29" fillId="5" borderId="244" xfId="3" applyNumberFormat="1" applyFont="1" applyFill="1" applyBorder="1" applyAlignment="1">
      <alignment horizontal="center" shrinkToFit="1"/>
    </xf>
    <xf numFmtId="0" fontId="10" fillId="0" borderId="0" xfId="3" applyFont="1" applyAlignment="1">
      <alignment horizontal="center" shrinkToFit="1"/>
    </xf>
    <xf numFmtId="38" fontId="34" fillId="0" borderId="0" xfId="1" applyFont="1" applyFill="1" applyBorder="1" applyAlignment="1" applyProtection="1">
      <alignment vertical="center"/>
    </xf>
    <xf numFmtId="0" fontId="30" fillId="6" borderId="245" xfId="3" applyFont="1" applyFill="1" applyBorder="1" applyAlignment="1">
      <alignment horizontal="center" vertical="center" shrinkToFit="1"/>
    </xf>
    <xf numFmtId="0" fontId="44" fillId="6" borderId="245" xfId="3" applyFont="1" applyFill="1" applyBorder="1" applyAlignment="1">
      <alignment horizontal="center" vertical="center" shrinkToFit="1"/>
    </xf>
    <xf numFmtId="0" fontId="27" fillId="6" borderId="245" xfId="3" applyFont="1" applyFill="1" applyBorder="1" applyAlignment="1">
      <alignment horizontal="center" vertical="center" shrinkToFit="1"/>
    </xf>
    <xf numFmtId="0" fontId="23" fillId="6" borderId="245" xfId="3" applyFont="1" applyFill="1" applyBorder="1" applyAlignment="1">
      <alignment horizontal="center" vertical="center" shrinkToFit="1"/>
    </xf>
    <xf numFmtId="38" fontId="30" fillId="6" borderId="245" xfId="1" applyFont="1" applyFill="1" applyBorder="1" applyAlignment="1">
      <alignment horizontal="center" vertical="center" shrinkToFit="1"/>
    </xf>
    <xf numFmtId="0" fontId="1" fillId="0" borderId="190" xfId="2" applyFill="1" applyBorder="1" applyAlignment="1">
      <alignment shrinkToFit="1"/>
    </xf>
    <xf numFmtId="0" fontId="1" fillId="0" borderId="186" xfId="2" applyFill="1" applyBorder="1" applyAlignment="1">
      <alignment shrinkToFit="1"/>
    </xf>
    <xf numFmtId="0" fontId="4" fillId="0" borderId="191" xfId="2" applyFont="1" applyFill="1" applyBorder="1" applyAlignment="1"/>
    <xf numFmtId="0" fontId="5" fillId="0" borderId="186" xfId="2" applyFont="1" applyFill="1" applyBorder="1" applyAlignment="1">
      <alignment horizontal="center" shrinkToFit="1"/>
    </xf>
    <xf numFmtId="0" fontId="1" fillId="0" borderId="246" xfId="2" applyFill="1" applyBorder="1" applyAlignment="1">
      <alignment shrinkToFit="1"/>
    </xf>
    <xf numFmtId="0" fontId="1" fillId="0" borderId="191" xfId="2" applyFill="1" applyBorder="1" applyAlignment="1">
      <alignment horizontal="center" shrinkToFit="1"/>
    </xf>
    <xf numFmtId="38" fontId="0" fillId="0" borderId="247" xfId="1" applyFont="1" applyFill="1" applyBorder="1" applyAlignment="1"/>
    <xf numFmtId="38" fontId="0" fillId="0" borderId="248" xfId="1" applyFont="1" applyFill="1" applyBorder="1" applyAlignment="1">
      <alignment shrinkToFit="1"/>
    </xf>
    <xf numFmtId="38" fontId="6" fillId="0" borderId="248" xfId="1" applyFont="1" applyFill="1" applyBorder="1" applyAlignment="1">
      <alignment shrinkToFit="1"/>
    </xf>
    <xf numFmtId="38" fontId="0" fillId="0" borderId="249" xfId="1" applyFont="1" applyFill="1" applyBorder="1" applyAlignment="1"/>
    <xf numFmtId="38" fontId="0" fillId="0" borderId="248" xfId="1" applyFont="1" applyFill="1" applyBorder="1" applyAlignment="1"/>
    <xf numFmtId="0" fontId="23" fillId="0" borderId="250" xfId="2" applyFont="1" applyFill="1" applyBorder="1" applyAlignment="1">
      <alignment vertical="center" shrinkToFit="1"/>
    </xf>
    <xf numFmtId="0" fontId="34" fillId="6" borderId="251" xfId="4" applyNumberFormat="1" applyFont="1" applyFill="1" applyBorder="1" applyAlignment="1" applyProtection="1">
      <alignment shrinkToFit="1"/>
    </xf>
    <xf numFmtId="0" fontId="34" fillId="6" borderId="252" xfId="4" applyNumberFormat="1" applyFont="1" applyFill="1" applyBorder="1" applyAlignment="1" applyProtection="1">
      <alignment shrinkToFit="1"/>
    </xf>
    <xf numFmtId="0" fontId="49" fillId="6" borderId="252" xfId="4" applyFont="1" applyFill="1" applyBorder="1" applyAlignment="1">
      <alignment shrinkToFit="1"/>
    </xf>
    <xf numFmtId="0" fontId="40" fillId="6" borderId="252" xfId="4" applyFont="1" applyFill="1" applyBorder="1" applyAlignment="1">
      <alignment shrinkToFit="1"/>
    </xf>
    <xf numFmtId="0" fontId="10" fillId="6" borderId="252" xfId="4" applyFont="1" applyFill="1" applyBorder="1" applyAlignment="1">
      <alignment horizontal="center" shrinkToFit="1"/>
    </xf>
    <xf numFmtId="0" fontId="13" fillId="6" borderId="252" xfId="4" applyFill="1" applyBorder="1" applyAlignment="1">
      <alignment shrinkToFit="1"/>
    </xf>
    <xf numFmtId="38" fontId="1" fillId="6" borderId="252" xfId="1" applyFill="1" applyBorder="1" applyAlignment="1">
      <alignment shrinkToFit="1"/>
    </xf>
    <xf numFmtId="38" fontId="6" fillId="6" borderId="252" xfId="1" applyFont="1" applyFill="1" applyBorder="1" applyAlignment="1">
      <alignment shrinkToFit="1"/>
    </xf>
    <xf numFmtId="38" fontId="1" fillId="6" borderId="253" xfId="1" applyFill="1" applyBorder="1" applyAlignment="1">
      <alignment shrinkToFit="1"/>
    </xf>
    <xf numFmtId="0" fontId="13" fillId="6" borderId="254" xfId="4" applyFill="1" applyBorder="1" applyAlignment="1">
      <alignment vertical="center" shrinkToFit="1"/>
    </xf>
    <xf numFmtId="0" fontId="34" fillId="0" borderId="255" xfId="2" applyNumberFormat="1" applyFont="1" applyFill="1" applyBorder="1" applyAlignment="1" applyProtection="1">
      <alignment shrinkToFit="1"/>
    </xf>
    <xf numFmtId="0" fontId="34" fillId="0" borderId="256" xfId="2" applyNumberFormat="1" applyFont="1" applyFill="1" applyBorder="1" applyAlignment="1" applyProtection="1">
      <alignment shrinkToFit="1"/>
    </xf>
    <xf numFmtId="0" fontId="35" fillId="0" borderId="257" xfId="2" applyNumberFormat="1" applyFont="1" applyFill="1" applyBorder="1" applyAlignment="1" applyProtection="1">
      <alignment vertical="center"/>
    </xf>
    <xf numFmtId="0" fontId="36" fillId="0" borderId="258" xfId="2" applyNumberFormat="1" applyFont="1" applyFill="1" applyBorder="1" applyAlignment="1" applyProtection="1">
      <alignment vertical="center"/>
    </xf>
    <xf numFmtId="0" fontId="37" fillId="0" borderId="256" xfId="2" applyNumberFormat="1" applyFont="1" applyFill="1" applyBorder="1" applyAlignment="1" applyProtection="1">
      <alignment horizontal="center" vertical="center" shrinkToFit="1"/>
    </xf>
    <xf numFmtId="0" fontId="34" fillId="0" borderId="256" xfId="2" applyNumberFormat="1" applyFont="1" applyFill="1" applyBorder="1" applyAlignment="1" applyProtection="1">
      <alignment vertical="center" shrinkToFit="1"/>
    </xf>
    <xf numFmtId="38" fontId="34" fillId="0" borderId="256" xfId="1" applyFont="1" applyFill="1" applyBorder="1" applyAlignment="1" applyProtection="1">
      <alignment vertical="center"/>
    </xf>
    <xf numFmtId="38" fontId="34" fillId="0" borderId="257" xfId="1" applyFont="1" applyFill="1" applyBorder="1" applyAlignment="1" applyProtection="1">
      <alignment vertical="center" shrinkToFit="1"/>
    </xf>
    <xf numFmtId="38" fontId="38" fillId="0" borderId="257" xfId="1" applyFont="1" applyFill="1" applyBorder="1" applyAlignment="1" applyProtection="1">
      <alignment vertical="center" shrinkToFit="1"/>
    </xf>
    <xf numFmtId="38" fontId="34" fillId="0" borderId="257" xfId="1" applyFont="1" applyFill="1" applyBorder="1" applyAlignment="1" applyProtection="1">
      <alignment vertical="center"/>
    </xf>
    <xf numFmtId="0" fontId="34" fillId="0" borderId="259" xfId="2" applyNumberFormat="1" applyFont="1" applyFill="1" applyBorder="1" applyAlignment="1" applyProtection="1">
      <alignment vertical="center" shrinkToFit="1"/>
    </xf>
    <xf numFmtId="0" fontId="1" fillId="0" borderId="260" xfId="2" applyFill="1" applyBorder="1" applyAlignment="1">
      <alignment shrinkToFit="1"/>
    </xf>
    <xf numFmtId="0" fontId="1" fillId="0" borderId="261" xfId="2" applyFill="1" applyBorder="1" applyAlignment="1">
      <alignment shrinkToFit="1"/>
    </xf>
    <xf numFmtId="0" fontId="3" fillId="0" borderId="262" xfId="2" applyFont="1" applyFill="1" applyBorder="1" applyAlignment="1"/>
    <xf numFmtId="0" fontId="4" fillId="0" borderId="263" xfId="2" applyFont="1" applyFill="1" applyBorder="1" applyAlignment="1"/>
    <xf numFmtId="0" fontId="5" fillId="0" borderId="261" xfId="2" applyFont="1" applyFill="1" applyBorder="1" applyAlignment="1">
      <alignment horizontal="center" shrinkToFit="1"/>
    </xf>
    <xf numFmtId="38" fontId="0" fillId="0" borderId="205" xfId="1" applyFont="1" applyFill="1" applyBorder="1" applyAlignment="1"/>
    <xf numFmtId="38" fontId="0" fillId="0" borderId="205" xfId="1" applyFont="1" applyFill="1" applyBorder="1" applyAlignment="1">
      <alignment shrinkToFit="1"/>
    </xf>
    <xf numFmtId="38" fontId="6" fillId="0" borderId="205" xfId="1" applyFont="1" applyFill="1" applyBorder="1" applyAlignment="1">
      <alignment shrinkToFit="1"/>
    </xf>
    <xf numFmtId="0" fontId="1" fillId="0" borderId="264" xfId="2" applyFont="1" applyFill="1" applyBorder="1" applyAlignment="1">
      <alignment vertical="center" shrinkToFit="1"/>
    </xf>
    <xf numFmtId="0" fontId="1" fillId="0" borderId="265" xfId="2" applyFill="1" applyBorder="1" applyAlignment="1">
      <alignment shrinkToFit="1"/>
    </xf>
    <xf numFmtId="0" fontId="1" fillId="0" borderId="266" xfId="2" applyFill="1" applyBorder="1" applyAlignment="1">
      <alignment shrinkToFit="1"/>
    </xf>
    <xf numFmtId="0" fontId="3" fillId="0" borderId="267" xfId="2" applyFont="1" applyFill="1" applyBorder="1" applyAlignment="1"/>
    <xf numFmtId="0" fontId="4" fillId="0" borderId="268" xfId="2" applyFont="1" applyFill="1" applyBorder="1" applyAlignment="1"/>
    <xf numFmtId="0" fontId="5" fillId="0" borderId="266" xfId="2" applyFont="1" applyFill="1" applyBorder="1" applyAlignment="1">
      <alignment horizontal="center" shrinkToFit="1"/>
    </xf>
    <xf numFmtId="0" fontId="1" fillId="0" borderId="269" xfId="2" applyFont="1" applyFill="1" applyBorder="1" applyAlignment="1">
      <alignment vertical="center" shrinkToFit="1"/>
    </xf>
    <xf numFmtId="0" fontId="1" fillId="0" borderId="270" xfId="2" applyFill="1" applyBorder="1" applyAlignment="1">
      <alignment shrinkToFit="1"/>
    </xf>
    <xf numFmtId="0" fontId="1" fillId="0" borderId="210" xfId="2" applyFill="1" applyBorder="1" applyAlignment="1">
      <alignment shrinkToFit="1"/>
    </xf>
    <xf numFmtId="0" fontId="3" fillId="0" borderId="217" xfId="2" applyFont="1" applyFill="1" applyBorder="1" applyAlignment="1"/>
    <xf numFmtId="0" fontId="4" fillId="0" borderId="271" xfId="2" applyFont="1" applyFill="1" applyBorder="1" applyAlignment="1"/>
    <xf numFmtId="0" fontId="5" fillId="0" borderId="210" xfId="2" applyFont="1" applyFill="1" applyBorder="1" applyAlignment="1">
      <alignment horizontal="center" shrinkToFit="1"/>
    </xf>
    <xf numFmtId="0" fontId="1" fillId="0" borderId="272" xfId="2" applyFill="1" applyBorder="1" applyAlignment="1">
      <alignment shrinkToFit="1"/>
    </xf>
    <xf numFmtId="38" fontId="0" fillId="0" borderId="273" xfId="1" applyFont="1" applyFill="1" applyBorder="1" applyAlignment="1"/>
    <xf numFmtId="38" fontId="0" fillId="0" borderId="273" xfId="1" applyFont="1" applyFill="1" applyBorder="1" applyAlignment="1">
      <alignment shrinkToFit="1"/>
    </xf>
    <xf numFmtId="38" fontId="6" fillId="0" borderId="273" xfId="1" applyFont="1" applyFill="1" applyBorder="1" applyAlignment="1">
      <alignment shrinkToFit="1"/>
    </xf>
    <xf numFmtId="0" fontId="1" fillId="0" borderId="221" xfId="2" applyFont="1" applyFill="1" applyBorder="1" applyAlignment="1">
      <alignment vertical="center" shrinkToFit="1"/>
    </xf>
    <xf numFmtId="0" fontId="52" fillId="0" borderId="274" xfId="2" applyFont="1" applyFill="1" applyBorder="1" applyAlignment="1">
      <alignment shrinkToFit="1"/>
    </xf>
    <xf numFmtId="0" fontId="1" fillId="0" borderId="275" xfId="2" applyFill="1" applyBorder="1" applyAlignment="1">
      <alignment shrinkToFit="1"/>
    </xf>
    <xf numFmtId="0" fontId="3" fillId="0" borderId="276" xfId="2" applyFont="1" applyFill="1" applyBorder="1" applyAlignment="1"/>
    <xf numFmtId="0" fontId="4" fillId="0" borderId="277" xfId="2" applyFont="1" applyFill="1" applyBorder="1" applyAlignment="1"/>
    <xf numFmtId="0" fontId="5" fillId="0" borderId="275" xfId="2" applyFont="1" applyFill="1" applyBorder="1" applyAlignment="1">
      <alignment horizontal="center" shrinkToFit="1"/>
    </xf>
    <xf numFmtId="0" fontId="1" fillId="0" borderId="278" xfId="2" applyFill="1" applyBorder="1" applyAlignment="1">
      <alignment shrinkToFit="1"/>
    </xf>
    <xf numFmtId="38" fontId="0" fillId="0" borderId="210" xfId="1" applyFont="1" applyFill="1" applyBorder="1" applyAlignment="1"/>
    <xf numFmtId="38" fontId="0" fillId="0" borderId="210" xfId="1" applyFont="1" applyFill="1" applyBorder="1" applyAlignment="1">
      <alignment shrinkToFit="1"/>
    </xf>
    <xf numFmtId="38" fontId="6" fillId="0" borderId="210" xfId="1" applyFont="1" applyFill="1" applyBorder="1" applyAlignment="1">
      <alignment shrinkToFit="1"/>
    </xf>
    <xf numFmtId="38" fontId="0" fillId="0" borderId="279" xfId="1" applyFont="1" applyFill="1" applyBorder="1" applyAlignment="1"/>
    <xf numFmtId="0" fontId="1" fillId="0" borderId="280" xfId="2" applyFill="1" applyBorder="1" applyAlignment="1">
      <alignment vertical="center" shrinkToFit="1"/>
    </xf>
    <xf numFmtId="0" fontId="1" fillId="0" borderId="281" xfId="2" applyFill="1" applyBorder="1" applyAlignment="1">
      <alignment shrinkToFit="1"/>
    </xf>
    <xf numFmtId="0" fontId="1" fillId="0" borderId="282" xfId="2" applyFill="1" applyBorder="1" applyAlignment="1">
      <alignment shrinkToFit="1"/>
    </xf>
    <xf numFmtId="0" fontId="1" fillId="0" borderId="283" xfId="2" applyFill="1" applyBorder="1" applyAlignment="1">
      <alignment vertical="center" shrinkToFit="1"/>
    </xf>
    <xf numFmtId="0" fontId="1" fillId="0" borderId="284" xfId="2" applyFill="1" applyBorder="1" applyAlignment="1">
      <alignment shrinkToFit="1"/>
    </xf>
    <xf numFmtId="0" fontId="1" fillId="0" borderId="285" xfId="2" applyFill="1" applyBorder="1" applyAlignment="1">
      <alignment shrinkToFit="1"/>
    </xf>
    <xf numFmtId="0" fontId="32" fillId="0" borderId="286" xfId="2" applyFont="1" applyFill="1" applyBorder="1" applyAlignment="1"/>
    <xf numFmtId="0" fontId="4" fillId="0" borderId="287" xfId="2" applyFont="1" applyFill="1" applyBorder="1" applyAlignment="1"/>
    <xf numFmtId="0" fontId="5" fillId="0" borderId="285" xfId="2" applyFont="1" applyFill="1" applyBorder="1" applyAlignment="1">
      <alignment horizontal="center" shrinkToFit="1"/>
    </xf>
    <xf numFmtId="0" fontId="1" fillId="0" borderId="288" xfId="2" applyFill="1" applyBorder="1" applyAlignment="1">
      <alignment shrinkToFit="1"/>
    </xf>
    <xf numFmtId="38" fontId="0" fillId="0" borderId="285" xfId="1" applyFont="1" applyFill="1" applyBorder="1" applyAlignment="1"/>
    <xf numFmtId="38" fontId="0" fillId="0" borderId="285" xfId="1" applyFont="1" applyFill="1" applyBorder="1" applyAlignment="1">
      <alignment shrinkToFit="1"/>
    </xf>
    <xf numFmtId="38" fontId="6" fillId="0" borderId="285" xfId="1" applyFont="1" applyFill="1" applyBorder="1" applyAlignment="1">
      <alignment shrinkToFit="1"/>
    </xf>
    <xf numFmtId="0" fontId="1" fillId="0" borderId="289" xfId="2" applyFill="1" applyBorder="1" applyAlignment="1">
      <alignment vertical="center" shrinkToFit="1"/>
    </xf>
    <xf numFmtId="0" fontId="41" fillId="0" borderId="0" xfId="2" applyFont="1" applyFill="1" applyAlignment="1">
      <alignment shrinkToFit="1"/>
    </xf>
    <xf numFmtId="0" fontId="8" fillId="3" borderId="1" xfId="3" applyFont="1" applyFill="1" applyBorder="1" applyAlignment="1">
      <alignment horizontal="center" shrinkToFit="1"/>
    </xf>
    <xf numFmtId="0" fontId="8" fillId="3" borderId="2" xfId="3" applyFont="1" applyFill="1" applyBorder="1" applyAlignment="1">
      <alignment horizontal="center" shrinkToFit="1"/>
    </xf>
    <xf numFmtId="0" fontId="8" fillId="3" borderId="3" xfId="3" applyFont="1" applyFill="1" applyBorder="1" applyAlignment="1">
      <alignment horizontal="center" shrinkToFit="1"/>
    </xf>
    <xf numFmtId="0" fontId="30" fillId="4" borderId="8" xfId="3" applyFont="1" applyFill="1" applyBorder="1" applyAlignment="1">
      <alignment horizontal="center" vertical="center" shrinkToFit="1"/>
    </xf>
    <xf numFmtId="0" fontId="1" fillId="0" borderId="28" xfId="2" applyFont="1" applyFill="1" applyBorder="1" applyAlignment="1">
      <alignment shrinkToFit="1"/>
    </xf>
    <xf numFmtId="0" fontId="4" fillId="0" borderId="290" xfId="2" applyFont="1" applyFill="1" applyBorder="1" applyAlignment="1"/>
    <xf numFmtId="0" fontId="7" fillId="0" borderId="19" xfId="2" applyFont="1" applyFill="1" applyBorder="1" applyAlignment="1">
      <alignment shrinkToFit="1"/>
    </xf>
    <xf numFmtId="38" fontId="6" fillId="0" borderId="70" xfId="1" applyFont="1" applyFill="1" applyBorder="1" applyAlignment="1">
      <alignment shrinkToFit="1"/>
    </xf>
    <xf numFmtId="0" fontId="4" fillId="0" borderId="114" xfId="2" applyFont="1" applyFill="1" applyBorder="1" applyAlignment="1"/>
    <xf numFmtId="0" fontId="1" fillId="0" borderId="21" xfId="2" applyFont="1" applyFill="1" applyBorder="1" applyAlignment="1">
      <alignment vertical="center" shrinkToFit="1"/>
    </xf>
    <xf numFmtId="38" fontId="0" fillId="0" borderId="34" xfId="1" applyFont="1" applyFill="1" applyBorder="1" applyAlignment="1">
      <alignment shrinkToFit="1"/>
    </xf>
    <xf numFmtId="0" fontId="29" fillId="8" borderId="242" xfId="3" applyFont="1" applyFill="1" applyBorder="1" applyAlignment="1">
      <alignment horizontal="center" shrinkToFit="1"/>
    </xf>
    <xf numFmtId="0" fontId="29" fillId="8" borderId="243" xfId="3" applyFont="1" applyFill="1" applyBorder="1" applyAlignment="1">
      <alignment horizontal="center" shrinkToFit="1"/>
    </xf>
    <xf numFmtId="0" fontId="29" fillId="8" borderId="244" xfId="3" applyFont="1" applyFill="1" applyBorder="1" applyAlignment="1">
      <alignment horizontal="center" shrinkToFit="1"/>
    </xf>
    <xf numFmtId="0" fontId="30" fillId="4" borderId="291" xfId="3" applyFont="1" applyFill="1" applyBorder="1" applyAlignment="1">
      <alignment horizontal="center" vertical="center" shrinkToFit="1"/>
    </xf>
    <xf numFmtId="0" fontId="30" fillId="4" borderId="292" xfId="3" applyFont="1" applyFill="1" applyBorder="1" applyAlignment="1">
      <alignment horizontal="center" vertical="center" shrinkToFit="1"/>
    </xf>
    <xf numFmtId="0" fontId="30" fillId="4" borderId="293" xfId="3" applyFont="1" applyFill="1" applyBorder="1" applyAlignment="1">
      <alignment horizontal="center" vertical="center"/>
    </xf>
    <xf numFmtId="0" fontId="30" fillId="4" borderId="294" xfId="3" applyFont="1" applyFill="1" applyBorder="1" applyAlignment="1">
      <alignment horizontal="center" vertical="center"/>
    </xf>
    <xf numFmtId="0" fontId="23" fillId="4" borderId="292" xfId="3" applyFont="1" applyFill="1" applyBorder="1" applyAlignment="1">
      <alignment horizontal="center" vertical="center" shrinkToFit="1"/>
    </xf>
    <xf numFmtId="38" fontId="30" fillId="4" borderId="292" xfId="1" applyFont="1" applyFill="1" applyBorder="1" applyAlignment="1">
      <alignment horizontal="center" vertical="center"/>
    </xf>
    <xf numFmtId="38" fontId="30" fillId="4" borderId="293" xfId="1" applyFont="1" applyFill="1" applyBorder="1" applyAlignment="1">
      <alignment horizontal="center" vertical="center" shrinkToFit="1"/>
    </xf>
    <xf numFmtId="38" fontId="31" fillId="4" borderId="293" xfId="1" applyFont="1" applyFill="1" applyBorder="1" applyAlignment="1">
      <alignment horizontal="center" vertical="center" shrinkToFit="1"/>
    </xf>
    <xf numFmtId="38" fontId="30" fillId="4" borderId="293" xfId="1" applyFont="1" applyFill="1" applyBorder="1" applyAlignment="1">
      <alignment horizontal="center" vertical="center"/>
    </xf>
    <xf numFmtId="0" fontId="30" fillId="4" borderId="295" xfId="3" applyFont="1" applyFill="1" applyBorder="1" applyAlignment="1">
      <alignment horizontal="center" vertical="center" shrinkToFit="1"/>
    </xf>
    <xf numFmtId="0" fontId="1" fillId="0" borderId="296" xfId="2" applyFill="1" applyBorder="1" applyAlignment="1">
      <alignment shrinkToFit="1"/>
    </xf>
    <xf numFmtId="0" fontId="1" fillId="0" borderId="297" xfId="2" applyFill="1" applyBorder="1" applyAlignment="1">
      <alignment shrinkToFit="1"/>
    </xf>
    <xf numFmtId="0" fontId="3" fillId="0" borderId="298" xfId="2" applyFont="1" applyFill="1" applyBorder="1" applyAlignment="1"/>
    <xf numFmtId="0" fontId="4" fillId="0" borderId="299" xfId="2" applyFont="1" applyFill="1" applyBorder="1" applyAlignment="1"/>
    <xf numFmtId="0" fontId="5" fillId="0" borderId="297" xfId="2" applyFont="1" applyFill="1" applyBorder="1" applyAlignment="1">
      <alignment horizontal="center" shrinkToFit="1"/>
    </xf>
    <xf numFmtId="38" fontId="0" fillId="0" borderId="297" xfId="1" applyFont="1" applyFill="1" applyBorder="1" applyAlignment="1"/>
    <xf numFmtId="38" fontId="0" fillId="0" borderId="298" xfId="1" applyFont="1" applyFill="1" applyBorder="1" applyAlignment="1">
      <alignment shrinkToFit="1"/>
    </xf>
    <xf numFmtId="38" fontId="6" fillId="0" borderId="298" xfId="1" applyFont="1" applyFill="1" applyBorder="1" applyAlignment="1">
      <alignment shrinkToFit="1"/>
    </xf>
    <xf numFmtId="38" fontId="0" fillId="0" borderId="298" xfId="1" applyFont="1" applyFill="1" applyBorder="1" applyAlignment="1"/>
    <xf numFmtId="0" fontId="1" fillId="0" borderId="300" xfId="2" applyFill="1" applyBorder="1" applyAlignment="1">
      <alignment vertical="center" shrinkToFit="1"/>
    </xf>
    <xf numFmtId="0" fontId="1" fillId="0" borderId="301" xfId="2" applyFill="1" applyBorder="1" applyAlignment="1">
      <alignment shrinkToFit="1"/>
    </xf>
    <xf numFmtId="0" fontId="33" fillId="0" borderId="298" xfId="2" applyFont="1" applyFill="1" applyBorder="1" applyAlignment="1"/>
    <xf numFmtId="0" fontId="4" fillId="0" borderId="302" xfId="2" applyFont="1" applyFill="1" applyBorder="1" applyAlignment="1"/>
    <xf numFmtId="0" fontId="5" fillId="0" borderId="301" xfId="2" applyFont="1" applyFill="1" applyBorder="1" applyAlignment="1">
      <alignment horizontal="center" shrinkToFit="1"/>
    </xf>
    <xf numFmtId="38" fontId="0" fillId="0" borderId="301" xfId="1" applyFont="1" applyFill="1" applyBorder="1" applyAlignment="1"/>
    <xf numFmtId="0" fontId="1" fillId="0" borderId="303" xfId="2" applyFill="1" applyBorder="1" applyAlignment="1">
      <alignment vertical="center" shrinkToFit="1"/>
    </xf>
    <xf numFmtId="0" fontId="1" fillId="0" borderId="304" xfId="2" applyFill="1" applyBorder="1" applyAlignment="1">
      <alignment shrinkToFit="1"/>
    </xf>
    <xf numFmtId="0" fontId="1" fillId="0" borderId="305" xfId="2" applyFill="1" applyBorder="1" applyAlignment="1">
      <alignment shrinkToFit="1"/>
    </xf>
    <xf numFmtId="0" fontId="33" fillId="0" borderId="306" xfId="2" applyFont="1" applyFill="1" applyBorder="1" applyAlignment="1"/>
    <xf numFmtId="0" fontId="4" fillId="0" borderId="307" xfId="2" applyFont="1" applyFill="1" applyBorder="1" applyAlignment="1"/>
    <xf numFmtId="0" fontId="5" fillId="0" borderId="304" xfId="2" applyFont="1" applyFill="1" applyBorder="1" applyAlignment="1">
      <alignment horizontal="center" shrinkToFit="1"/>
    </xf>
    <xf numFmtId="38" fontId="0" fillId="0" borderId="304" xfId="1" applyFont="1" applyFill="1" applyBorder="1" applyAlignment="1"/>
    <xf numFmtId="38" fontId="0" fillId="0" borderId="308" xfId="1" applyFont="1" applyFill="1" applyBorder="1" applyAlignment="1">
      <alignment shrinkToFit="1"/>
    </xf>
    <xf numFmtId="38" fontId="6" fillId="0" borderId="308" xfId="1" applyFont="1" applyFill="1" applyBorder="1" applyAlignment="1">
      <alignment shrinkToFit="1"/>
    </xf>
    <xf numFmtId="38" fontId="0" fillId="0" borderId="308" xfId="1" applyFont="1" applyFill="1" applyBorder="1" applyAlignment="1"/>
    <xf numFmtId="0" fontId="1" fillId="0" borderId="309" xfId="2" applyFill="1" applyBorder="1" applyAlignment="1">
      <alignment vertical="center" shrinkToFit="1"/>
    </xf>
    <xf numFmtId="0" fontId="1" fillId="0" borderId="310" xfId="2" applyFill="1" applyBorder="1" applyAlignment="1">
      <alignment shrinkToFit="1"/>
    </xf>
    <xf numFmtId="0" fontId="1" fillId="0" borderId="311" xfId="2" applyFill="1" applyBorder="1" applyAlignment="1">
      <alignment shrinkToFit="1"/>
    </xf>
    <xf numFmtId="0" fontId="33" fillId="0" borderId="312" xfId="2" applyFont="1" applyFill="1" applyBorder="1" applyAlignment="1"/>
    <xf numFmtId="0" fontId="4" fillId="0" borderId="313" xfId="2" applyFont="1" applyFill="1" applyBorder="1" applyAlignment="1"/>
    <xf numFmtId="0" fontId="5" fillId="0" borderId="311" xfId="2" applyFont="1" applyFill="1" applyBorder="1" applyAlignment="1">
      <alignment horizontal="center" shrinkToFit="1"/>
    </xf>
    <xf numFmtId="38" fontId="0" fillId="0" borderId="311" xfId="1" applyFont="1" applyFill="1" applyBorder="1" applyAlignment="1"/>
    <xf numFmtId="38" fontId="0" fillId="0" borderId="311" xfId="1" applyFont="1" applyFill="1" applyBorder="1" applyAlignment="1">
      <alignment shrinkToFit="1"/>
    </xf>
    <xf numFmtId="38" fontId="6" fillId="0" borderId="311" xfId="1" applyFont="1" applyFill="1" applyBorder="1" applyAlignment="1">
      <alignment shrinkToFit="1"/>
    </xf>
    <xf numFmtId="0" fontId="41" fillId="0" borderId="314" xfId="2" applyFont="1" applyFill="1" applyBorder="1" applyAlignment="1">
      <alignment vertical="center" shrinkToFit="1"/>
    </xf>
    <xf numFmtId="0" fontId="1" fillId="0" borderId="315" xfId="2" applyFill="1" applyBorder="1" applyAlignment="1">
      <alignment shrinkToFit="1"/>
    </xf>
    <xf numFmtId="0" fontId="33" fillId="0" borderId="316" xfId="2" applyFont="1" applyFill="1" applyBorder="1" applyAlignment="1"/>
    <xf numFmtId="0" fontId="41" fillId="0" borderId="309" xfId="2" applyFont="1" applyFill="1" applyBorder="1" applyAlignment="1">
      <alignment vertical="center" shrinkToFit="1"/>
    </xf>
    <xf numFmtId="0" fontId="33" fillId="0" borderId="317" xfId="2" applyFont="1" applyFill="1" applyBorder="1" applyAlignment="1"/>
    <xf numFmtId="0" fontId="1" fillId="0" borderId="318" xfId="2" applyFill="1" applyBorder="1" applyAlignment="1">
      <alignment shrinkToFit="1"/>
    </xf>
    <xf numFmtId="0" fontId="1" fillId="0" borderId="319" xfId="2" applyFill="1" applyBorder="1" applyAlignment="1">
      <alignment shrinkToFit="1"/>
    </xf>
    <xf numFmtId="0" fontId="3" fillId="0" borderId="320" xfId="2" applyFont="1" applyFill="1" applyBorder="1" applyAlignment="1"/>
    <xf numFmtId="0" fontId="4" fillId="0" borderId="321" xfId="2" applyFont="1" applyFill="1" applyBorder="1" applyAlignment="1"/>
    <xf numFmtId="0" fontId="5" fillId="0" borderId="319" xfId="2" applyFont="1" applyFill="1" applyBorder="1" applyAlignment="1">
      <alignment horizontal="center" shrinkToFit="1"/>
    </xf>
    <xf numFmtId="38" fontId="0" fillId="0" borderId="319" xfId="1" applyFont="1" applyFill="1" applyBorder="1" applyAlignment="1"/>
    <xf numFmtId="38" fontId="0" fillId="0" borderId="322" xfId="1" applyFont="1" applyFill="1" applyBorder="1" applyAlignment="1">
      <alignment shrinkToFit="1"/>
    </xf>
    <xf numFmtId="38" fontId="6" fillId="0" borderId="322" xfId="1" applyFont="1" applyFill="1" applyBorder="1" applyAlignment="1">
      <alignment shrinkToFit="1"/>
    </xf>
    <xf numFmtId="38" fontId="0" fillId="0" borderId="323" xfId="1" applyFont="1" applyFill="1" applyBorder="1" applyAlignment="1"/>
    <xf numFmtId="38" fontId="0" fillId="0" borderId="322" xfId="1" applyFont="1" applyFill="1" applyBorder="1" applyAlignment="1"/>
    <xf numFmtId="0" fontId="41" fillId="0" borderId="324" xfId="2" applyFont="1" applyFill="1" applyBorder="1" applyAlignment="1">
      <alignment vertical="center" shrinkToFit="1"/>
    </xf>
    <xf numFmtId="0" fontId="29" fillId="8" borderId="43" xfId="3" applyNumberFormat="1" applyFont="1" applyFill="1" applyBorder="1" applyAlignment="1">
      <alignment horizontal="center" shrinkToFit="1"/>
    </xf>
    <xf numFmtId="0" fontId="29" fillId="8" borderId="44" xfId="3" applyNumberFormat="1" applyFont="1" applyFill="1" applyBorder="1" applyAlignment="1">
      <alignment horizontal="center" shrinkToFit="1"/>
    </xf>
    <xf numFmtId="0" fontId="29" fillId="8" borderId="45" xfId="3" applyNumberFormat="1" applyFont="1" applyFill="1" applyBorder="1" applyAlignment="1">
      <alignment horizontal="center" shrinkToFit="1"/>
    </xf>
    <xf numFmtId="0" fontId="4" fillId="0" borderId="325" xfId="2" applyFont="1" applyFill="1" applyBorder="1" applyAlignment="1"/>
    <xf numFmtId="0" fontId="41" fillId="0" borderId="300" xfId="2" applyFont="1" applyFill="1" applyBorder="1" applyAlignment="1">
      <alignment vertical="center" shrinkToFit="1"/>
    </xf>
    <xf numFmtId="0" fontId="1" fillId="0" borderId="326" xfId="2" applyFill="1" applyBorder="1" applyAlignment="1">
      <alignment shrinkToFit="1"/>
    </xf>
    <xf numFmtId="0" fontId="32" fillId="0" borderId="327" xfId="2" applyFont="1" applyFill="1" applyBorder="1" applyAlignment="1"/>
    <xf numFmtId="0" fontId="33" fillId="0" borderId="327" xfId="2" applyFont="1" applyFill="1" applyBorder="1" applyAlignment="1"/>
    <xf numFmtId="0" fontId="41" fillId="0" borderId="303" xfId="2" applyFont="1" applyFill="1" applyBorder="1" applyAlignment="1">
      <alignment vertical="center" shrinkToFit="1"/>
    </xf>
    <xf numFmtId="0" fontId="3" fillId="0" borderId="327" xfId="2" applyFont="1" applyFill="1" applyBorder="1" applyAlignment="1"/>
    <xf numFmtId="38" fontId="6" fillId="0" borderId="327" xfId="1" applyFont="1" applyFill="1" applyBorder="1" applyAlignment="1">
      <alignment shrinkToFit="1"/>
    </xf>
    <xf numFmtId="38" fontId="0" fillId="0" borderId="327" xfId="1" applyFont="1" applyFill="1" applyBorder="1" applyAlignment="1"/>
    <xf numFmtId="38" fontId="0" fillId="0" borderId="327" xfId="1" applyFont="1" applyFill="1" applyBorder="1" applyAlignment="1">
      <alignment shrinkToFit="1"/>
    </xf>
    <xf numFmtId="0" fontId="47" fillId="0" borderId="303" xfId="2" applyFont="1" applyFill="1" applyBorder="1" applyAlignment="1">
      <alignment vertical="center" shrinkToFit="1"/>
    </xf>
    <xf numFmtId="0" fontId="1" fillId="0" borderId="328" xfId="2" applyFill="1" applyBorder="1" applyAlignment="1">
      <alignment shrinkToFit="1"/>
    </xf>
    <xf numFmtId="0" fontId="1" fillId="0" borderId="329" xfId="2" applyFill="1" applyBorder="1" applyAlignment="1">
      <alignment shrinkToFit="1"/>
    </xf>
    <xf numFmtId="0" fontId="32" fillId="0" borderId="320" xfId="2" applyFont="1" applyFill="1" applyBorder="1" applyAlignment="1"/>
    <xf numFmtId="38" fontId="0" fillId="0" borderId="323" xfId="1" applyFont="1" applyFill="1" applyBorder="1" applyAlignment="1">
      <alignment shrinkToFit="1"/>
    </xf>
    <xf numFmtId="38" fontId="6" fillId="0" borderId="323" xfId="1" applyFont="1" applyFill="1" applyBorder="1" applyAlignment="1">
      <alignment shrinkToFit="1"/>
    </xf>
    <xf numFmtId="0" fontId="1" fillId="0" borderId="324" xfId="2" applyFill="1" applyBorder="1" applyAlignment="1">
      <alignment vertical="center" shrinkToFit="1"/>
    </xf>
    <xf numFmtId="0" fontId="1" fillId="0" borderId="330" xfId="2" applyFill="1" applyBorder="1" applyAlignment="1">
      <alignment shrinkToFit="1"/>
    </xf>
    <xf numFmtId="0" fontId="1" fillId="0" borderId="331" xfId="2" applyFill="1" applyBorder="1" applyAlignment="1">
      <alignment shrinkToFit="1"/>
    </xf>
    <xf numFmtId="0" fontId="3" fillId="0" borderId="332" xfId="2" applyFont="1" applyFill="1" applyBorder="1" applyAlignment="1"/>
    <xf numFmtId="0" fontId="4" fillId="0" borderId="333" xfId="2" applyFont="1" applyFill="1" applyBorder="1" applyAlignment="1"/>
    <xf numFmtId="0" fontId="5" fillId="0" borderId="331" xfId="2" applyFont="1" applyFill="1" applyBorder="1" applyAlignment="1">
      <alignment horizontal="center" shrinkToFit="1"/>
    </xf>
    <xf numFmtId="38" fontId="0" fillId="0" borderId="331" xfId="1" applyFont="1" applyFill="1" applyBorder="1" applyAlignment="1"/>
    <xf numFmtId="38" fontId="0" fillId="0" borderId="331" xfId="1" applyFont="1" applyFill="1" applyBorder="1" applyAlignment="1">
      <alignment shrinkToFit="1"/>
    </xf>
    <xf numFmtId="0" fontId="1" fillId="0" borderId="334" xfId="2" applyFill="1" applyBorder="1" applyAlignment="1">
      <alignment shrinkToFit="1"/>
    </xf>
    <xf numFmtId="0" fontId="1" fillId="0" borderId="335" xfId="2" applyFill="1" applyBorder="1" applyAlignment="1">
      <alignment shrinkToFit="1"/>
    </xf>
    <xf numFmtId="0" fontId="3" fillId="0" borderId="308" xfId="2" applyFont="1" applyFill="1" applyBorder="1" applyAlignment="1"/>
    <xf numFmtId="0" fontId="4" fillId="0" borderId="336" xfId="2" applyFont="1" applyFill="1" applyBorder="1" applyAlignment="1"/>
    <xf numFmtId="0" fontId="5" fillId="0" borderId="335" xfId="2" applyFont="1" applyFill="1" applyBorder="1" applyAlignment="1">
      <alignment horizontal="center" shrinkToFit="1"/>
    </xf>
    <xf numFmtId="0" fontId="1" fillId="0" borderId="337" xfId="2" applyFill="1" applyBorder="1" applyAlignment="1">
      <alignment shrinkToFit="1"/>
    </xf>
    <xf numFmtId="38" fontId="6" fillId="0" borderId="337" xfId="1" applyFont="1" applyFill="1" applyBorder="1" applyAlignment="1">
      <alignment shrinkToFit="1"/>
    </xf>
    <xf numFmtId="38" fontId="0" fillId="0" borderId="337" xfId="1" applyFont="1" applyFill="1" applyBorder="1" applyAlignment="1"/>
    <xf numFmtId="0" fontId="41" fillId="0" borderId="338" xfId="2" applyFont="1" applyFill="1" applyBorder="1" applyAlignment="1">
      <alignment vertical="center" shrinkToFit="1"/>
    </xf>
    <xf numFmtId="0" fontId="3" fillId="0" borderId="339" xfId="2" applyFont="1" applyFill="1" applyBorder="1" applyAlignment="1"/>
    <xf numFmtId="38" fontId="6" fillId="0" borderId="340" xfId="1" applyFont="1" applyFill="1" applyBorder="1" applyAlignment="1">
      <alignment shrinkToFit="1"/>
    </xf>
    <xf numFmtId="38" fontId="0" fillId="0" borderId="341" xfId="1" applyFont="1" applyFill="1" applyBorder="1" applyAlignment="1"/>
    <xf numFmtId="0" fontId="1" fillId="0" borderId="342" xfId="2" applyFill="1" applyBorder="1" applyAlignment="1">
      <alignment shrinkToFit="1"/>
    </xf>
    <xf numFmtId="0" fontId="29" fillId="8" borderId="242" xfId="3" applyNumberFormat="1" applyFont="1" applyFill="1" applyBorder="1" applyAlignment="1">
      <alignment horizontal="center" shrinkToFit="1"/>
    </xf>
    <xf numFmtId="0" fontId="29" fillId="8" borderId="243" xfId="3" applyNumberFormat="1" applyFont="1" applyFill="1" applyBorder="1" applyAlignment="1">
      <alignment horizontal="center" shrinkToFit="1"/>
    </xf>
    <xf numFmtId="0" fontId="29" fillId="8" borderId="244" xfId="3" applyNumberFormat="1" applyFont="1" applyFill="1" applyBorder="1" applyAlignment="1">
      <alignment horizontal="center" shrinkToFit="1"/>
    </xf>
    <xf numFmtId="0" fontId="4" fillId="0" borderId="343" xfId="2" applyFont="1" applyFill="1" applyBorder="1" applyAlignment="1"/>
    <xf numFmtId="0" fontId="1" fillId="0" borderId="0" xfId="2" applyFont="1" applyFill="1" applyAlignment="1">
      <alignment shrinkToFit="1"/>
    </xf>
    <xf numFmtId="0" fontId="29" fillId="8" borderId="43" xfId="3" applyFont="1" applyFill="1" applyBorder="1" applyAlignment="1">
      <alignment horizontal="center" shrinkToFit="1"/>
    </xf>
    <xf numFmtId="0" fontId="29" fillId="8" borderId="44" xfId="3" applyFont="1" applyFill="1" applyBorder="1" applyAlignment="1">
      <alignment horizontal="center" shrinkToFit="1"/>
    </xf>
    <xf numFmtId="0" fontId="29" fillId="8" borderId="45" xfId="3" applyFont="1" applyFill="1" applyBorder="1" applyAlignment="1">
      <alignment horizontal="center" shrinkToFit="1"/>
    </xf>
    <xf numFmtId="0" fontId="1" fillId="0" borderId="344" xfId="2" applyFill="1" applyBorder="1" applyAlignment="1">
      <alignment shrinkToFit="1"/>
    </xf>
    <xf numFmtId="0" fontId="4" fillId="0" borderId="345" xfId="2" applyFont="1" applyFill="1" applyBorder="1" applyAlignment="1"/>
    <xf numFmtId="0" fontId="5" fillId="0" borderId="344" xfId="2" applyFont="1" applyFill="1" applyBorder="1" applyAlignment="1">
      <alignment horizontal="center" shrinkToFit="1"/>
    </xf>
    <xf numFmtId="0" fontId="1" fillId="0" borderId="346" xfId="2" applyFill="1" applyBorder="1" applyAlignment="1">
      <alignment vertical="center" shrinkToFit="1"/>
    </xf>
    <xf numFmtId="0" fontId="1" fillId="0" borderId="347" xfId="2" applyFill="1" applyBorder="1" applyAlignment="1">
      <alignment shrinkToFit="1"/>
    </xf>
    <xf numFmtId="0" fontId="1" fillId="0" borderId="348" xfId="2" applyFill="1" applyBorder="1" applyAlignment="1">
      <alignment shrinkToFit="1"/>
    </xf>
    <xf numFmtId="0" fontId="3" fillId="0" borderId="349" xfId="2" applyFont="1" applyFill="1" applyBorder="1" applyAlignment="1"/>
    <xf numFmtId="0" fontId="5" fillId="0" borderId="350" xfId="2" applyFont="1" applyFill="1" applyBorder="1" applyAlignment="1">
      <alignment horizontal="center" shrinkToFit="1"/>
    </xf>
    <xf numFmtId="0" fontId="1" fillId="0" borderId="350" xfId="2" applyFill="1" applyBorder="1" applyAlignment="1">
      <alignment shrinkToFit="1"/>
    </xf>
    <xf numFmtId="0" fontId="41" fillId="0" borderId="351" xfId="2" applyFont="1" applyFill="1" applyBorder="1" applyAlignment="1">
      <alignment vertical="center" shrinkToFit="1"/>
    </xf>
    <xf numFmtId="0" fontId="4" fillId="0" borderId="352" xfId="2" applyFont="1" applyFill="1" applyBorder="1" applyAlignment="1"/>
    <xf numFmtId="0" fontId="41" fillId="0" borderId="353" xfId="2" applyFont="1" applyFill="1" applyBorder="1" applyAlignment="1">
      <alignment vertical="center" shrinkToFit="1"/>
    </xf>
    <xf numFmtId="0" fontId="3" fillId="0" borderId="354" xfId="2" applyFont="1" applyFill="1" applyBorder="1" applyAlignment="1"/>
    <xf numFmtId="0" fontId="4" fillId="0" borderId="355" xfId="2" applyFont="1" applyFill="1" applyBorder="1" applyAlignment="1"/>
    <xf numFmtId="0" fontId="5" fillId="0" borderId="356" xfId="2" applyFont="1" applyFill="1" applyBorder="1" applyAlignment="1">
      <alignment horizontal="center" shrinkToFit="1"/>
    </xf>
    <xf numFmtId="0" fontId="41" fillId="0" borderId="357" xfId="2" applyFont="1" applyFill="1" applyBorder="1" applyAlignment="1">
      <alignment vertical="center" shrinkToFit="1"/>
    </xf>
    <xf numFmtId="0" fontId="1" fillId="0" borderId="358" xfId="2" applyFill="1" applyBorder="1" applyAlignment="1">
      <alignment shrinkToFit="1"/>
    </xf>
    <xf numFmtId="0" fontId="3" fillId="0" borderId="358" xfId="2" applyFont="1" applyFill="1" applyBorder="1" applyAlignment="1"/>
    <xf numFmtId="0" fontId="4" fillId="0" borderId="358" xfId="2" applyFont="1" applyFill="1" applyBorder="1" applyAlignment="1"/>
    <xf numFmtId="0" fontId="5" fillId="0" borderId="358" xfId="2" applyFont="1" applyFill="1" applyBorder="1" applyAlignment="1">
      <alignment horizontal="center" shrinkToFit="1"/>
    </xf>
    <xf numFmtId="38" fontId="0" fillId="0" borderId="358" xfId="1" applyFont="1" applyFill="1" applyBorder="1" applyAlignment="1"/>
    <xf numFmtId="38" fontId="0" fillId="0" borderId="358" xfId="1" applyFont="1" applyFill="1" applyBorder="1" applyAlignment="1">
      <alignment shrinkToFit="1"/>
    </xf>
    <xf numFmtId="38" fontId="6" fillId="0" borderId="358" xfId="1" applyFont="1" applyFill="1" applyBorder="1" applyAlignment="1">
      <alignment shrinkToFit="1"/>
    </xf>
    <xf numFmtId="0" fontId="1" fillId="0" borderId="358" xfId="2" applyFill="1" applyBorder="1" applyAlignment="1">
      <alignment vertical="center" shrinkToFit="1"/>
    </xf>
    <xf numFmtId="0" fontId="1" fillId="0" borderId="359" xfId="2" applyFill="1" applyBorder="1" applyAlignment="1">
      <alignment shrinkToFit="1"/>
    </xf>
    <xf numFmtId="0" fontId="3" fillId="0" borderId="360" xfId="2" applyFont="1" applyFill="1" applyBorder="1" applyAlignment="1"/>
    <xf numFmtId="0" fontId="4" fillId="0" borderId="361" xfId="2" applyFont="1" applyFill="1" applyBorder="1" applyAlignment="1"/>
    <xf numFmtId="0" fontId="1" fillId="0" borderId="362" xfId="2" applyFill="1" applyBorder="1" applyAlignment="1">
      <alignment shrinkToFit="1"/>
    </xf>
    <xf numFmtId="38" fontId="0" fillId="0" borderId="362" xfId="1" applyFont="1" applyFill="1" applyBorder="1" applyAlignment="1"/>
    <xf numFmtId="38" fontId="0" fillId="0" borderId="362" xfId="1" applyFont="1" applyFill="1" applyBorder="1" applyAlignment="1">
      <alignment shrinkToFit="1"/>
    </xf>
    <xf numFmtId="0" fontId="1" fillId="0" borderId="351" xfId="2" applyFill="1" applyBorder="1" applyAlignment="1">
      <alignment vertical="center" shrinkToFit="1"/>
    </xf>
    <xf numFmtId="0" fontId="1" fillId="0" borderId="363" xfId="2" applyFill="1" applyBorder="1" applyAlignment="1">
      <alignment shrinkToFit="1"/>
    </xf>
    <xf numFmtId="0" fontId="5" fillId="0" borderId="363" xfId="2" applyFont="1" applyFill="1" applyBorder="1" applyAlignment="1">
      <alignment horizontal="center" shrinkToFit="1"/>
    </xf>
    <xf numFmtId="38" fontId="0" fillId="0" borderId="335" xfId="1" applyFont="1" applyFill="1" applyBorder="1" applyAlignment="1"/>
    <xf numFmtId="38" fontId="0" fillId="0" borderId="320" xfId="1" applyFont="1" applyFill="1" applyBorder="1" applyAlignment="1">
      <alignment shrinkToFit="1"/>
    </xf>
    <xf numFmtId="38" fontId="6" fillId="0" borderId="320" xfId="1" applyFont="1" applyFill="1" applyBorder="1" applyAlignment="1">
      <alignment shrinkToFit="1"/>
    </xf>
    <xf numFmtId="38" fontId="0" fillId="0" borderId="320" xfId="1" applyFont="1" applyFill="1" applyBorder="1" applyAlignment="1"/>
    <xf numFmtId="0" fontId="47" fillId="0" borderId="300" xfId="2" applyFont="1" applyFill="1" applyBorder="1" applyAlignment="1">
      <alignment vertical="center" shrinkToFit="1"/>
    </xf>
    <xf numFmtId="0" fontId="1" fillId="0" borderId="364" xfId="2" applyFill="1" applyBorder="1" applyAlignment="1">
      <alignment shrinkToFit="1"/>
    </xf>
    <xf numFmtId="0" fontId="1" fillId="0" borderId="365" xfId="2" applyFill="1" applyBorder="1" applyAlignment="1">
      <alignment shrinkToFit="1"/>
    </xf>
    <xf numFmtId="0" fontId="1" fillId="0" borderId="366" xfId="2" applyFill="1" applyBorder="1" applyAlignment="1">
      <alignment shrinkToFit="1"/>
    </xf>
    <xf numFmtId="0" fontId="1" fillId="0" borderId="367" xfId="2" applyFill="1" applyBorder="1" applyAlignment="1">
      <alignment shrinkToFit="1"/>
    </xf>
    <xf numFmtId="0" fontId="1" fillId="0" borderId="368" xfId="2" applyFill="1" applyBorder="1" applyAlignment="1">
      <alignment shrinkToFit="1"/>
    </xf>
    <xf numFmtId="0" fontId="1" fillId="0" borderId="369" xfId="2" applyFill="1" applyBorder="1" applyAlignment="1">
      <alignment shrinkToFit="1"/>
    </xf>
    <xf numFmtId="0" fontId="1" fillId="0" borderId="370" xfId="2" applyFill="1" applyBorder="1" applyAlignment="1">
      <alignment shrinkToFit="1"/>
    </xf>
    <xf numFmtId="0" fontId="1" fillId="0" borderId="371" xfId="2" applyFill="1" applyBorder="1" applyAlignment="1">
      <alignment shrinkToFit="1"/>
    </xf>
    <xf numFmtId="0" fontId="1" fillId="0" borderId="372" xfId="2" applyFill="1" applyBorder="1" applyAlignment="1">
      <alignment shrinkToFit="1"/>
    </xf>
    <xf numFmtId="0" fontId="1" fillId="0" borderId="373" xfId="2" applyFill="1" applyBorder="1" applyAlignment="1">
      <alignment shrinkToFit="1"/>
    </xf>
    <xf numFmtId="0" fontId="5" fillId="0" borderId="362" xfId="2" applyFont="1" applyFill="1" applyBorder="1" applyAlignment="1">
      <alignment horizontal="center" shrinkToFit="1"/>
    </xf>
    <xf numFmtId="0" fontId="41" fillId="0" borderId="374" xfId="2" applyFont="1" applyFill="1" applyBorder="1" applyAlignment="1">
      <alignment vertical="center" shrinkToFit="1"/>
    </xf>
    <xf numFmtId="0" fontId="1" fillId="0" borderId="375" xfId="2" applyFill="1" applyBorder="1" applyAlignment="1">
      <alignment shrinkToFit="1"/>
    </xf>
    <xf numFmtId="0" fontId="4" fillId="0" borderId="376" xfId="2" applyFont="1" applyFill="1" applyBorder="1" applyAlignment="1"/>
    <xf numFmtId="0" fontId="1" fillId="0" borderId="377" xfId="2" applyFill="1" applyBorder="1" applyAlignment="1">
      <alignment shrinkToFit="1"/>
    </xf>
    <xf numFmtId="0" fontId="3" fillId="0" borderId="316" xfId="2" applyFont="1" applyFill="1" applyBorder="1" applyAlignment="1"/>
    <xf numFmtId="0" fontId="5" fillId="0" borderId="378" xfId="2" applyFont="1" applyFill="1" applyBorder="1" applyAlignment="1">
      <alignment horizontal="center" shrinkToFit="1"/>
    </xf>
    <xf numFmtId="38" fontId="0" fillId="0" borderId="378" xfId="1" applyFont="1" applyFill="1" applyBorder="1" applyAlignment="1">
      <alignment shrinkToFit="1"/>
    </xf>
    <xf numFmtId="38" fontId="6" fillId="0" borderId="363" xfId="1" applyFont="1" applyFill="1" applyBorder="1" applyAlignment="1">
      <alignment shrinkToFit="1"/>
    </xf>
    <xf numFmtId="38" fontId="0" fillId="0" borderId="363" xfId="1" applyFont="1" applyFill="1" applyBorder="1" applyAlignment="1"/>
    <xf numFmtId="0" fontId="41" fillId="0" borderId="379" xfId="2" applyFont="1" applyFill="1" applyBorder="1" applyAlignment="1">
      <alignment vertical="center" shrinkToFit="1"/>
    </xf>
    <xf numFmtId="0" fontId="1" fillId="0" borderId="380" xfId="2" applyFill="1" applyBorder="1" applyAlignment="1">
      <alignment shrinkToFit="1"/>
    </xf>
    <xf numFmtId="0" fontId="1" fillId="0" borderId="381" xfId="2" applyFill="1" applyBorder="1" applyAlignment="1">
      <alignment shrinkToFit="1"/>
    </xf>
    <xf numFmtId="0" fontId="3" fillId="0" borderId="323" xfId="2" applyFont="1" applyFill="1" applyBorder="1" applyAlignment="1"/>
    <xf numFmtId="0" fontId="4" fillId="0" borderId="382" xfId="2" applyFont="1" applyFill="1" applyBorder="1" applyAlignment="1"/>
    <xf numFmtId="0" fontId="5" fillId="0" borderId="322" xfId="2" applyFont="1" applyFill="1" applyBorder="1" applyAlignment="1">
      <alignment horizontal="center" shrinkToFit="1"/>
    </xf>
    <xf numFmtId="0" fontId="1" fillId="0" borderId="383" xfId="2" applyFill="1" applyBorder="1" applyAlignment="1">
      <alignment shrinkToFit="1"/>
    </xf>
    <xf numFmtId="38" fontId="0" fillId="0" borderId="384" xfId="1" applyFont="1" applyFill="1" applyBorder="1" applyAlignment="1"/>
    <xf numFmtId="38" fontId="0" fillId="0" borderId="385" xfId="1" applyFont="1" applyFill="1" applyBorder="1" applyAlignment="1">
      <alignment shrinkToFit="1"/>
    </xf>
    <xf numFmtId="38" fontId="6" fillId="0" borderId="384" xfId="1" applyFont="1" applyFill="1" applyBorder="1" applyAlignment="1">
      <alignment shrinkToFit="1"/>
    </xf>
    <xf numFmtId="0" fontId="1" fillId="0" borderId="386" xfId="2" applyFill="1" applyBorder="1" applyAlignment="1">
      <alignment vertical="center" shrinkToFit="1"/>
    </xf>
    <xf numFmtId="38" fontId="0" fillId="0" borderId="387" xfId="1" applyFont="1" applyFill="1" applyBorder="1" applyAlignment="1">
      <alignment shrinkToFit="1"/>
    </xf>
    <xf numFmtId="0" fontId="33" fillId="0" borderId="308" xfId="2" applyFont="1" applyFill="1" applyBorder="1" applyAlignment="1"/>
    <xf numFmtId="0" fontId="33" fillId="0" borderId="320" xfId="2" applyFont="1" applyFill="1" applyBorder="1" applyAlignment="1"/>
    <xf numFmtId="38" fontId="0" fillId="0" borderId="388" xfId="1" applyFont="1" applyFill="1" applyBorder="1" applyAlignment="1"/>
    <xf numFmtId="38" fontId="6" fillId="0" borderId="387" xfId="1" applyFont="1" applyFill="1" applyBorder="1" applyAlignment="1">
      <alignment shrinkToFit="1"/>
    </xf>
    <xf numFmtId="38" fontId="0" fillId="0" borderId="387" xfId="1" applyFont="1" applyFill="1" applyBorder="1" applyAlignment="1"/>
    <xf numFmtId="0" fontId="32" fillId="0" borderId="298" xfId="2" applyFont="1" applyFill="1" applyBorder="1" applyAlignment="1"/>
    <xf numFmtId="0" fontId="32" fillId="0" borderId="360" xfId="2" applyFont="1" applyFill="1" applyBorder="1" applyAlignment="1"/>
    <xf numFmtId="0" fontId="1" fillId="0" borderId="374" xfId="2" applyFill="1" applyBorder="1" applyAlignment="1">
      <alignment vertical="center" shrinkToFit="1"/>
    </xf>
    <xf numFmtId="0" fontId="32" fillId="0" borderId="389" xfId="2" applyFont="1" applyFill="1" applyBorder="1" applyAlignment="1"/>
    <xf numFmtId="0" fontId="4" fillId="0" borderId="390" xfId="2" applyFont="1" applyFill="1" applyBorder="1" applyAlignment="1"/>
    <xf numFmtId="0" fontId="41" fillId="0" borderId="391" xfId="2" applyFont="1" applyFill="1" applyBorder="1" applyAlignment="1">
      <alignment vertical="center" shrinkToFit="1"/>
    </xf>
    <xf numFmtId="0" fontId="41" fillId="0" borderId="392" xfId="2" applyFont="1" applyFill="1" applyBorder="1" applyAlignment="1">
      <alignment vertical="center" shrinkToFit="1"/>
    </xf>
    <xf numFmtId="0" fontId="32" fillId="0" borderId="308" xfId="2" applyFont="1" applyFill="1" applyBorder="1" applyAlignment="1"/>
    <xf numFmtId="0" fontId="5" fillId="0" borderId="368" xfId="2" applyFont="1" applyFill="1" applyBorder="1" applyAlignment="1">
      <alignment horizontal="center" shrinkToFit="1"/>
    </xf>
    <xf numFmtId="0" fontId="41" fillId="0" borderId="393" xfId="2" applyFont="1" applyFill="1" applyBorder="1" applyAlignment="1">
      <alignment vertical="center" shrinkToFit="1"/>
    </xf>
    <xf numFmtId="0" fontId="1" fillId="0" borderId="394" xfId="2" applyFill="1" applyBorder="1" applyAlignment="1">
      <alignment shrinkToFit="1"/>
    </xf>
    <xf numFmtId="0" fontId="32" fillId="0" borderId="395" xfId="2" applyFont="1" applyFill="1" applyBorder="1" applyAlignment="1"/>
    <xf numFmtId="0" fontId="1" fillId="0" borderId="396" xfId="2" applyFill="1" applyBorder="1" applyAlignment="1">
      <alignment shrinkToFit="1"/>
    </xf>
    <xf numFmtId="38" fontId="0" fillId="0" borderId="363" xfId="1" applyFont="1" applyFill="1" applyBorder="1" applyAlignment="1">
      <alignment shrinkToFit="1"/>
    </xf>
    <xf numFmtId="0" fontId="1" fillId="0" borderId="397" xfId="2" applyFill="1" applyBorder="1" applyAlignment="1">
      <alignment shrinkToFit="1"/>
    </xf>
    <xf numFmtId="0" fontId="32" fillId="0" borderId="398" xfId="2" applyFont="1" applyFill="1" applyBorder="1" applyAlignment="1"/>
    <xf numFmtId="0" fontId="4" fillId="0" borderId="399" xfId="2" applyFont="1" applyFill="1" applyBorder="1" applyAlignment="1"/>
    <xf numFmtId="0" fontId="1" fillId="0" borderId="400" xfId="2" applyFill="1" applyBorder="1" applyAlignment="1">
      <alignment shrinkToFit="1"/>
    </xf>
    <xf numFmtId="0" fontId="1" fillId="0" borderId="401" xfId="2" applyFill="1" applyBorder="1" applyAlignment="1">
      <alignment shrinkToFit="1"/>
    </xf>
    <xf numFmtId="38" fontId="0" fillId="0" borderId="402" xfId="1" applyFont="1" applyFill="1" applyBorder="1" applyAlignment="1">
      <alignment shrinkToFit="1"/>
    </xf>
    <xf numFmtId="38" fontId="6" fillId="0" borderId="304" xfId="1" applyFont="1" applyFill="1" applyBorder="1" applyAlignment="1">
      <alignment shrinkToFit="1"/>
    </xf>
    <xf numFmtId="0" fontId="1" fillId="0" borderId="403" xfId="2" applyFill="1" applyBorder="1" applyAlignment="1">
      <alignment shrinkToFit="1"/>
    </xf>
    <xf numFmtId="0" fontId="4" fillId="0" borderId="404" xfId="2" applyFont="1" applyFill="1" applyBorder="1" applyAlignment="1"/>
    <xf numFmtId="0" fontId="5" fillId="0" borderId="403" xfId="2" applyFont="1" applyFill="1" applyBorder="1" applyAlignment="1">
      <alignment horizontal="center" shrinkToFit="1"/>
    </xf>
    <xf numFmtId="38" fontId="0" fillId="0" borderId="405" xfId="1" applyFont="1" applyFill="1" applyBorder="1" applyAlignment="1"/>
    <xf numFmtId="38" fontId="6" fillId="0" borderId="403" xfId="1" applyFont="1" applyFill="1" applyBorder="1" applyAlignment="1">
      <alignment shrinkToFit="1"/>
    </xf>
    <xf numFmtId="38" fontId="0" fillId="0" borderId="403" xfId="1" applyFont="1" applyFill="1" applyBorder="1" applyAlignment="1"/>
    <xf numFmtId="0" fontId="1" fillId="0" borderId="403" xfId="2" applyFill="1" applyBorder="1" applyAlignment="1">
      <alignment vertical="center" shrinkToFit="1"/>
    </xf>
    <xf numFmtId="0" fontId="34" fillId="0" borderId="0" xfId="2" applyNumberFormat="1" applyFont="1" applyFill="1" applyAlignment="1" applyProtection="1">
      <alignment horizontal="center" vertical="center" shrinkToFit="1"/>
    </xf>
    <xf numFmtId="0" fontId="33" fillId="0" borderId="339" xfId="2" applyFont="1" applyFill="1" applyBorder="1" applyAlignment="1"/>
    <xf numFmtId="38" fontId="0" fillId="0" borderId="375" xfId="1" applyFont="1" applyFill="1" applyBorder="1" applyAlignment="1">
      <alignment shrinkToFit="1"/>
    </xf>
    <xf numFmtId="0" fontId="1" fillId="0" borderId="406" xfId="2" applyFill="1" applyBorder="1" applyAlignment="1">
      <alignment shrinkToFit="1"/>
    </xf>
    <xf numFmtId="0" fontId="1" fillId="0" borderId="407" xfId="2" applyFill="1" applyBorder="1" applyAlignment="1">
      <alignment shrinkToFit="1"/>
    </xf>
    <xf numFmtId="0" fontId="5" fillId="0" borderId="408" xfId="2" applyFont="1" applyFill="1" applyBorder="1" applyAlignment="1">
      <alignment horizontal="center" shrinkToFit="1"/>
    </xf>
    <xf numFmtId="0" fontId="1" fillId="0" borderId="384" xfId="2" applyFill="1" applyBorder="1" applyAlignment="1">
      <alignment shrinkToFit="1"/>
    </xf>
    <xf numFmtId="38" fontId="0" fillId="0" borderId="384" xfId="1" applyFont="1" applyFill="1" applyBorder="1" applyAlignment="1">
      <alignment shrinkToFit="1"/>
    </xf>
    <xf numFmtId="0" fontId="1" fillId="0" borderId="409" xfId="2" applyFill="1" applyBorder="1" applyAlignment="1">
      <alignment shrinkToFit="1"/>
    </xf>
    <xf numFmtId="0" fontId="1" fillId="0" borderId="243" xfId="2" applyFill="1" applyBorder="1" applyAlignment="1">
      <alignment shrinkToFit="1"/>
    </xf>
    <xf numFmtId="0" fontId="3" fillId="0" borderId="409" xfId="2" applyFont="1" applyFill="1" applyBorder="1"/>
    <xf numFmtId="0" fontId="4" fillId="0" borderId="409" xfId="2" applyFont="1" applyFill="1" applyBorder="1"/>
    <xf numFmtId="0" fontId="29" fillId="0" borderId="0" xfId="3" applyFont="1" applyFill="1" applyBorder="1" applyAlignment="1">
      <alignment horizontal="center" shrinkToFit="1"/>
    </xf>
    <xf numFmtId="0" fontId="39" fillId="0" borderId="0" xfId="3" applyFont="1" applyFill="1" applyBorder="1" applyAlignment="1">
      <alignment horizontal="center" shrinkToFit="1"/>
    </xf>
    <xf numFmtId="0" fontId="40" fillId="0" borderId="0" xfId="3" applyFont="1" applyFill="1" applyBorder="1" applyAlignment="1">
      <alignment horizontal="center" shrinkToFit="1"/>
    </xf>
    <xf numFmtId="0" fontId="1" fillId="0" borderId="410" xfId="2" applyFill="1" applyBorder="1" applyAlignment="1">
      <alignment shrinkToFit="1"/>
    </xf>
    <xf numFmtId="0" fontId="1" fillId="0" borderId="411" xfId="2" applyFill="1" applyBorder="1" applyAlignment="1">
      <alignment shrinkToFit="1"/>
    </xf>
    <xf numFmtId="38" fontId="0" fillId="0" borderId="411" xfId="1" applyFont="1" applyFill="1" applyBorder="1" applyAlignment="1"/>
    <xf numFmtId="38" fontId="0" fillId="0" borderId="411" xfId="1" applyFont="1" applyFill="1" applyBorder="1" applyAlignment="1">
      <alignment shrinkToFit="1"/>
    </xf>
    <xf numFmtId="0" fontId="3" fillId="0" borderId="403" xfId="2" applyFont="1" applyFill="1" applyBorder="1" applyAlignment="1"/>
    <xf numFmtId="0" fontId="4" fillId="0" borderId="403" xfId="2" applyFont="1" applyFill="1" applyBorder="1" applyAlignment="1"/>
    <xf numFmtId="38" fontId="6" fillId="0" borderId="0" xfId="1" applyFont="1" applyFill="1" applyBorder="1" applyAlignment="1">
      <alignment shrinkToFit="1"/>
    </xf>
    <xf numFmtId="0" fontId="1" fillId="0" borderId="0" xfId="2" applyFill="1" applyBorder="1" applyAlignment="1">
      <alignment vertical="center" shrinkToFit="1"/>
    </xf>
    <xf numFmtId="0" fontId="34" fillId="0" borderId="0" xfId="2" applyNumberFormat="1" applyFont="1" applyFill="1" applyBorder="1" applyAlignment="1" applyProtection="1">
      <alignment vertical="center" shrinkToFit="1"/>
    </xf>
    <xf numFmtId="0" fontId="34" fillId="0" borderId="412" xfId="2" applyNumberFormat="1" applyFont="1" applyFill="1" applyBorder="1" applyAlignment="1" applyProtection="1">
      <alignment vertical="center" shrinkToFit="1"/>
    </xf>
    <xf numFmtId="38" fontId="0" fillId="0" borderId="412" xfId="1" applyFont="1" applyFill="1" applyBorder="1" applyAlignment="1"/>
    <xf numFmtId="38" fontId="0" fillId="0" borderId="412" xfId="1" applyFont="1" applyFill="1" applyBorder="1" applyAlignment="1">
      <alignment shrinkToFit="1"/>
    </xf>
    <xf numFmtId="38" fontId="6" fillId="0" borderId="412" xfId="1" applyFont="1" applyFill="1" applyBorder="1" applyAlignment="1">
      <alignment shrinkToFit="1"/>
    </xf>
    <xf numFmtId="38" fontId="25" fillId="4" borderId="304" xfId="1" applyFont="1" applyFill="1" applyBorder="1" applyAlignment="1">
      <alignment vertical="center"/>
    </xf>
    <xf numFmtId="38" fontId="25" fillId="4" borderId="308" xfId="1" applyFont="1" applyFill="1" applyBorder="1" applyAlignment="1">
      <alignment vertical="center" shrinkToFit="1"/>
    </xf>
    <xf numFmtId="38" fontId="6" fillId="4" borderId="397" xfId="1" applyFont="1" applyFill="1" applyBorder="1" applyAlignment="1">
      <alignment shrinkToFit="1"/>
    </xf>
    <xf numFmtId="38" fontId="0" fillId="4" borderId="397" xfId="1" applyFont="1" applyFill="1" applyBorder="1" applyAlignment="1"/>
    <xf numFmtId="38" fontId="0" fillId="4" borderId="413" xfId="1" applyFont="1" applyFill="1" applyBorder="1" applyAlignment="1"/>
    <xf numFmtId="38" fontId="0" fillId="0" borderId="414" xfId="1" applyFont="1" applyFill="1" applyBorder="1" applyAlignment="1"/>
    <xf numFmtId="38" fontId="0" fillId="0" borderId="414" xfId="1" applyFont="1" applyFill="1" applyBorder="1" applyAlignment="1">
      <alignment shrinkToFit="1"/>
    </xf>
    <xf numFmtId="38" fontId="6" fillId="0" borderId="414" xfId="1" applyFont="1" applyFill="1" applyBorder="1" applyAlignment="1">
      <alignment shrinkToFit="1"/>
    </xf>
    <xf numFmtId="38" fontId="0" fillId="0" borderId="415" xfId="1" applyFont="1" applyFill="1" applyBorder="1" applyAlignment="1"/>
    <xf numFmtId="38" fontId="0" fillId="0" borderId="406" xfId="1" applyFont="1" applyFill="1" applyBorder="1" applyAlignment="1">
      <alignment shrinkToFit="1"/>
    </xf>
    <xf numFmtId="38" fontId="6" fillId="0" borderId="415" xfId="1" applyFont="1" applyFill="1" applyBorder="1" applyAlignment="1">
      <alignment shrinkToFit="1"/>
    </xf>
    <xf numFmtId="38" fontId="0" fillId="0" borderId="406" xfId="1" applyFont="1" applyFill="1" applyBorder="1" applyAlignment="1"/>
    <xf numFmtId="38" fontId="0" fillId="0" borderId="416" xfId="1" applyFont="1" applyFill="1" applyBorder="1" applyAlignment="1"/>
    <xf numFmtId="38" fontId="0" fillId="0" borderId="416" xfId="1" applyFont="1" applyFill="1" applyBorder="1" applyAlignment="1">
      <alignment shrinkToFit="1"/>
    </xf>
    <xf numFmtId="38" fontId="6" fillId="0" borderId="416" xfId="1" applyFont="1" applyFill="1" applyBorder="1" applyAlignment="1">
      <alignment shrinkToFit="1"/>
    </xf>
    <xf numFmtId="0" fontId="1" fillId="0" borderId="417" xfId="2" applyFill="1" applyBorder="1" applyAlignment="1">
      <alignment shrinkToFit="1"/>
    </xf>
    <xf numFmtId="0" fontId="1" fillId="0" borderId="418" xfId="2" applyFill="1" applyBorder="1" applyAlignment="1">
      <alignment shrinkToFit="1"/>
    </xf>
    <xf numFmtId="0" fontId="1" fillId="0" borderId="419" xfId="2" applyFill="1" applyBorder="1" applyAlignment="1">
      <alignment shrinkToFit="1"/>
    </xf>
    <xf numFmtId="0" fontId="1" fillId="0" borderId="420" xfId="2" applyFill="1" applyBorder="1" applyAlignment="1">
      <alignment shrinkToFit="1"/>
    </xf>
    <xf numFmtId="0" fontId="1" fillId="0" borderId="421" xfId="2" applyFill="1" applyBorder="1" applyAlignment="1">
      <alignment shrinkToFit="1"/>
    </xf>
    <xf numFmtId="0" fontId="1" fillId="0" borderId="422" xfId="2" applyFill="1" applyBorder="1" applyAlignment="1">
      <alignment shrinkToFit="1"/>
    </xf>
    <xf numFmtId="0" fontId="1" fillId="0" borderId="423" xfId="2" applyFill="1" applyBorder="1" applyAlignment="1">
      <alignment shrinkToFit="1"/>
    </xf>
    <xf numFmtId="38" fontId="0" fillId="0" borderId="339" xfId="1" applyFont="1" applyFill="1" applyBorder="1" applyAlignment="1">
      <alignment shrinkToFit="1"/>
    </xf>
    <xf numFmtId="38" fontId="6" fillId="0" borderId="339" xfId="1" applyFont="1" applyFill="1" applyBorder="1" applyAlignment="1">
      <alignment shrinkToFit="1"/>
    </xf>
    <xf numFmtId="38" fontId="0" fillId="0" borderId="339" xfId="1" applyFont="1" applyFill="1" applyBorder="1" applyAlignment="1"/>
    <xf numFmtId="38" fontId="0" fillId="0" borderId="319" xfId="1" applyFont="1" applyFill="1" applyBorder="1" applyAlignment="1">
      <alignment shrinkToFit="1"/>
    </xf>
    <xf numFmtId="38" fontId="6" fillId="0" borderId="319" xfId="1" applyFont="1" applyFill="1" applyBorder="1" applyAlignment="1">
      <alignment shrinkToFit="1"/>
    </xf>
    <xf numFmtId="0" fontId="1" fillId="0" borderId="424" xfId="2" applyFill="1" applyBorder="1" applyAlignment="1">
      <alignment shrinkToFit="1"/>
    </xf>
    <xf numFmtId="0" fontId="4" fillId="0" borderId="425" xfId="2" applyFont="1" applyFill="1" applyBorder="1" applyAlignment="1"/>
    <xf numFmtId="0" fontId="5" fillId="0" borderId="383" xfId="2" applyFont="1" applyFill="1" applyBorder="1" applyAlignment="1">
      <alignment horizontal="center" shrinkToFit="1"/>
    </xf>
    <xf numFmtId="38" fontId="0" fillId="0" borderId="383" xfId="1" applyFont="1" applyFill="1" applyBorder="1" applyAlignment="1"/>
    <xf numFmtId="0" fontId="1" fillId="0" borderId="426" xfId="2" applyFill="1" applyBorder="1" applyAlignment="1">
      <alignment vertical="center" shrinkToFit="1"/>
    </xf>
    <xf numFmtId="0" fontId="8" fillId="9" borderId="1" xfId="3" applyFont="1" applyFill="1" applyBorder="1" applyAlignment="1">
      <alignment horizontal="center" shrinkToFit="1"/>
    </xf>
    <xf numFmtId="0" fontId="8" fillId="9" borderId="2" xfId="3" applyFont="1" applyFill="1" applyBorder="1" applyAlignment="1">
      <alignment horizontal="center" shrinkToFit="1"/>
    </xf>
    <xf numFmtId="0" fontId="8" fillId="9" borderId="3" xfId="3" applyFont="1" applyFill="1" applyBorder="1" applyAlignment="1">
      <alignment horizontal="center" shrinkToFit="1"/>
    </xf>
    <xf numFmtId="0" fontId="29" fillId="9" borderId="43" xfId="3" applyFont="1" applyFill="1" applyBorder="1" applyAlignment="1">
      <alignment horizontal="center" shrinkToFit="1"/>
    </xf>
    <xf numFmtId="0" fontId="29" fillId="9" borderId="44" xfId="3" applyFont="1" applyFill="1" applyBorder="1" applyAlignment="1">
      <alignment horizontal="center" shrinkToFit="1"/>
    </xf>
    <xf numFmtId="0" fontId="29" fillId="9" borderId="45" xfId="3" applyFont="1" applyFill="1" applyBorder="1" applyAlignment="1">
      <alignment horizontal="center" shrinkToFit="1"/>
    </xf>
    <xf numFmtId="0" fontId="30" fillId="4" borderId="427" xfId="3" applyFont="1" applyFill="1" applyBorder="1" applyAlignment="1">
      <alignment horizontal="center" vertical="center" shrinkToFit="1"/>
    </xf>
    <xf numFmtId="0" fontId="30" fillId="4" borderId="428" xfId="3" applyFont="1" applyFill="1" applyBorder="1" applyAlignment="1">
      <alignment horizontal="center" vertical="center" shrinkToFit="1"/>
    </xf>
    <xf numFmtId="0" fontId="30" fillId="4" borderId="429" xfId="3" applyFont="1" applyFill="1" applyBorder="1" applyAlignment="1">
      <alignment horizontal="center" vertical="center"/>
    </xf>
    <xf numFmtId="0" fontId="30" fillId="4" borderId="430" xfId="3" applyFont="1" applyFill="1" applyBorder="1" applyAlignment="1">
      <alignment horizontal="center" vertical="center"/>
    </xf>
    <xf numFmtId="0" fontId="23" fillId="4" borderId="428" xfId="3" applyFont="1" applyFill="1" applyBorder="1" applyAlignment="1">
      <alignment horizontal="center" vertical="center" shrinkToFit="1"/>
    </xf>
    <xf numFmtId="38" fontId="30" fillId="4" borderId="428" xfId="1" applyFont="1" applyFill="1" applyBorder="1" applyAlignment="1">
      <alignment horizontal="center" vertical="center"/>
    </xf>
    <xf numFmtId="38" fontId="30" fillId="4" borderId="429" xfId="1" applyFont="1" applyFill="1" applyBorder="1" applyAlignment="1">
      <alignment horizontal="center" vertical="center" shrinkToFit="1"/>
    </xf>
    <xf numFmtId="38" fontId="31" fillId="4" borderId="429" xfId="1" applyFont="1" applyFill="1" applyBorder="1" applyAlignment="1">
      <alignment horizontal="center" vertical="center" shrinkToFit="1"/>
    </xf>
    <xf numFmtId="38" fontId="30" fillId="4" borderId="429" xfId="1" applyFont="1" applyFill="1" applyBorder="1" applyAlignment="1">
      <alignment horizontal="center" vertical="center"/>
    </xf>
    <xf numFmtId="0" fontId="30" fillId="4" borderId="431" xfId="3" applyFont="1" applyFill="1" applyBorder="1" applyAlignment="1">
      <alignment horizontal="center" vertical="center" shrinkToFit="1"/>
    </xf>
    <xf numFmtId="0" fontId="1" fillId="0" borderId="432" xfId="2" applyFill="1" applyBorder="1" applyAlignment="1">
      <alignment shrinkToFit="1"/>
    </xf>
    <xf numFmtId="0" fontId="1" fillId="0" borderId="433" xfId="2" applyFill="1" applyBorder="1" applyAlignment="1">
      <alignment shrinkToFit="1"/>
    </xf>
    <xf numFmtId="0" fontId="3" fillId="0" borderId="434" xfId="2" applyFont="1" applyFill="1" applyBorder="1" applyAlignment="1"/>
    <xf numFmtId="0" fontId="4" fillId="0" borderId="435" xfId="2" applyFont="1" applyFill="1" applyBorder="1" applyAlignment="1"/>
    <xf numFmtId="0" fontId="5" fillId="0" borderId="433" xfId="2" applyFont="1" applyFill="1" applyBorder="1" applyAlignment="1">
      <alignment horizontal="center" shrinkToFit="1"/>
    </xf>
    <xf numFmtId="38" fontId="0" fillId="0" borderId="433" xfId="1" applyFont="1" applyFill="1" applyBorder="1" applyAlignment="1"/>
    <xf numFmtId="38" fontId="0" fillId="0" borderId="434" xfId="1" applyFont="1" applyFill="1" applyBorder="1" applyAlignment="1">
      <alignment shrinkToFit="1"/>
    </xf>
    <xf numFmtId="38" fontId="6" fillId="0" borderId="434" xfId="1" applyFont="1" applyFill="1" applyBorder="1" applyAlignment="1">
      <alignment shrinkToFit="1"/>
    </xf>
    <xf numFmtId="38" fontId="0" fillId="0" borderId="434" xfId="1" applyFont="1" applyFill="1" applyBorder="1" applyAlignment="1"/>
    <xf numFmtId="0" fontId="1" fillId="0" borderId="436" xfId="2" applyFill="1" applyBorder="1" applyAlignment="1">
      <alignment vertical="center" shrinkToFit="1"/>
    </xf>
    <xf numFmtId="0" fontId="1" fillId="0" borderId="437" xfId="2" applyFill="1" applyBorder="1" applyAlignment="1">
      <alignment shrinkToFit="1"/>
    </xf>
    <xf numFmtId="0" fontId="1" fillId="0" borderId="438" xfId="2" applyFill="1" applyBorder="1" applyAlignment="1">
      <alignment shrinkToFit="1"/>
    </xf>
    <xf numFmtId="0" fontId="3" fillId="0" borderId="439" xfId="2" applyFont="1" applyFill="1" applyBorder="1" applyAlignment="1"/>
    <xf numFmtId="0" fontId="4" fillId="0" borderId="440" xfId="2" applyFont="1" applyFill="1" applyBorder="1" applyAlignment="1"/>
    <xf numFmtId="0" fontId="5" fillId="0" borderId="438" xfId="2" applyFont="1" applyFill="1" applyBorder="1" applyAlignment="1">
      <alignment horizontal="center" shrinkToFit="1"/>
    </xf>
    <xf numFmtId="38" fontId="0" fillId="0" borderId="438" xfId="1" applyFont="1" applyFill="1" applyBorder="1" applyAlignment="1"/>
    <xf numFmtId="38" fontId="0" fillId="0" borderId="439" xfId="1" applyFont="1" applyFill="1" applyBorder="1" applyAlignment="1">
      <alignment shrinkToFit="1"/>
    </xf>
    <xf numFmtId="38" fontId="6" fillId="0" borderId="439" xfId="1" applyFont="1" applyFill="1" applyBorder="1" applyAlignment="1">
      <alignment shrinkToFit="1"/>
    </xf>
    <xf numFmtId="38" fontId="0" fillId="0" borderId="439" xfId="1" applyFont="1" applyFill="1" applyBorder="1" applyAlignment="1"/>
    <xf numFmtId="0" fontId="1" fillId="0" borderId="441" xfId="2" applyFill="1" applyBorder="1" applyAlignment="1">
      <alignment vertical="center" shrinkToFit="1"/>
    </xf>
    <xf numFmtId="38" fontId="30" fillId="4" borderId="428" xfId="1" applyFont="1" applyFill="1" applyBorder="1" applyAlignment="1">
      <alignment horizontal="center" vertical="center" shrinkToFit="1"/>
    </xf>
    <xf numFmtId="0" fontId="1" fillId="0" borderId="442" xfId="2" applyFill="1" applyBorder="1" applyAlignment="1">
      <alignment shrinkToFit="1"/>
    </xf>
    <xf numFmtId="0" fontId="1" fillId="0" borderId="443" xfId="2" applyFill="1" applyBorder="1" applyAlignment="1">
      <alignment shrinkToFit="1"/>
    </xf>
    <xf numFmtId="0" fontId="3" fillId="0" borderId="444" xfId="2" applyFont="1" applyFill="1" applyBorder="1" applyAlignment="1"/>
    <xf numFmtId="0" fontId="4" fillId="0" borderId="445" xfId="2" applyFont="1" applyFill="1" applyBorder="1" applyAlignment="1"/>
    <xf numFmtId="0" fontId="5" fillId="0" borderId="443" xfId="2" applyFont="1" applyFill="1" applyBorder="1" applyAlignment="1">
      <alignment horizontal="center" shrinkToFit="1"/>
    </xf>
    <xf numFmtId="0" fontId="1" fillId="0" borderId="446" xfId="2" applyFill="1" applyBorder="1" applyAlignment="1">
      <alignment shrinkToFit="1"/>
    </xf>
    <xf numFmtId="38" fontId="0" fillId="0" borderId="443" xfId="1" applyFont="1" applyFill="1" applyBorder="1" applyAlignment="1"/>
    <xf numFmtId="38" fontId="0" fillId="0" borderId="443" xfId="1" applyFont="1" applyFill="1" applyBorder="1" applyAlignment="1">
      <alignment shrinkToFit="1"/>
    </xf>
    <xf numFmtId="38" fontId="6" fillId="0" borderId="447" xfId="1" applyFont="1" applyFill="1" applyBorder="1" applyAlignment="1">
      <alignment shrinkToFit="1"/>
    </xf>
    <xf numFmtId="38" fontId="0" fillId="0" borderId="446" xfId="1" applyFont="1" applyFill="1" applyBorder="1" applyAlignment="1"/>
    <xf numFmtId="0" fontId="1" fillId="0" borderId="448" xfId="2" applyFill="1" applyBorder="1" applyAlignment="1">
      <alignment vertical="center" shrinkToFit="1"/>
    </xf>
    <xf numFmtId="0" fontId="1" fillId="0" borderId="449" xfId="2" applyFill="1" applyBorder="1" applyAlignment="1">
      <alignment shrinkToFit="1"/>
    </xf>
    <xf numFmtId="0" fontId="1" fillId="0" borderId="450" xfId="2" applyFill="1" applyBorder="1" applyAlignment="1">
      <alignment shrinkToFit="1"/>
    </xf>
    <xf numFmtId="0" fontId="3" fillId="0" borderId="451" xfId="2" applyFont="1" applyFill="1" applyBorder="1" applyAlignment="1"/>
    <xf numFmtId="0" fontId="4" fillId="0" borderId="452" xfId="2" applyFont="1" applyFill="1" applyBorder="1" applyAlignment="1"/>
    <xf numFmtId="0" fontId="5" fillId="0" borderId="453" xfId="2" applyFont="1" applyFill="1" applyBorder="1" applyAlignment="1">
      <alignment horizontal="center" shrinkToFit="1"/>
    </xf>
    <xf numFmtId="0" fontId="1" fillId="0" borderId="454" xfId="2" applyFill="1" applyBorder="1" applyAlignment="1">
      <alignment shrinkToFit="1"/>
    </xf>
    <xf numFmtId="0" fontId="1" fillId="0" borderId="455" xfId="2" applyFill="1" applyBorder="1" applyAlignment="1">
      <alignment shrinkToFit="1"/>
    </xf>
    <xf numFmtId="38" fontId="0" fillId="0" borderId="456" xfId="1" applyFont="1" applyFill="1" applyBorder="1" applyAlignment="1"/>
    <xf numFmtId="38" fontId="0" fillId="0" borderId="456" xfId="1" applyFont="1" applyFill="1" applyBorder="1" applyAlignment="1">
      <alignment shrinkToFit="1"/>
    </xf>
    <xf numFmtId="38" fontId="6" fillId="0" borderId="456" xfId="1" applyFont="1" applyFill="1" applyBorder="1" applyAlignment="1">
      <alignment shrinkToFit="1"/>
    </xf>
    <xf numFmtId="38" fontId="0" fillId="0" borderId="455" xfId="1" applyFont="1" applyFill="1" applyBorder="1" applyAlignment="1"/>
    <xf numFmtId="0" fontId="1" fillId="0" borderId="457" xfId="2" applyFill="1" applyBorder="1" applyAlignment="1">
      <alignment vertical="center" shrinkToFit="1"/>
    </xf>
    <xf numFmtId="0" fontId="1" fillId="0" borderId="458" xfId="2" applyFill="1" applyBorder="1" applyAlignment="1">
      <alignment shrinkToFit="1"/>
    </xf>
    <xf numFmtId="0" fontId="1" fillId="0" borderId="459" xfId="2" applyFill="1" applyBorder="1" applyAlignment="1">
      <alignment shrinkToFit="1"/>
    </xf>
    <xf numFmtId="0" fontId="3" fillId="0" borderId="460" xfId="2" applyFont="1" applyFill="1" applyBorder="1" applyAlignment="1"/>
    <xf numFmtId="0" fontId="4" fillId="0" borderId="461" xfId="2" applyFont="1" applyFill="1" applyBorder="1" applyAlignment="1"/>
    <xf numFmtId="0" fontId="1" fillId="0" borderId="462" xfId="2" applyFill="1" applyBorder="1" applyAlignment="1">
      <alignment shrinkToFit="1"/>
    </xf>
    <xf numFmtId="0" fontId="1" fillId="0" borderId="463" xfId="2" applyFill="1" applyBorder="1" applyAlignment="1">
      <alignment shrinkToFit="1"/>
    </xf>
    <xf numFmtId="0" fontId="3" fillId="0" borderId="464" xfId="2" applyFont="1" applyFill="1" applyBorder="1" applyAlignment="1"/>
    <xf numFmtId="0" fontId="4" fillId="0" borderId="465" xfId="2" applyFont="1" applyFill="1" applyBorder="1" applyAlignment="1"/>
    <xf numFmtId="0" fontId="5" fillId="0" borderId="466" xfId="2" applyFont="1" applyFill="1" applyBorder="1" applyAlignment="1">
      <alignment horizontal="center" shrinkToFit="1"/>
    </xf>
    <xf numFmtId="0" fontId="1" fillId="0" borderId="467" xfId="2" applyFill="1" applyBorder="1" applyAlignment="1">
      <alignment shrinkToFit="1"/>
    </xf>
    <xf numFmtId="0" fontId="1" fillId="0" borderId="468" xfId="2" applyFill="1" applyBorder="1" applyAlignment="1">
      <alignment shrinkToFit="1"/>
    </xf>
    <xf numFmtId="38" fontId="0" fillId="0" borderId="469" xfId="1" applyFont="1" applyFill="1" applyBorder="1" applyAlignment="1"/>
    <xf numFmtId="38" fontId="0" fillId="0" borderId="469" xfId="1" applyFont="1" applyFill="1" applyBorder="1" applyAlignment="1">
      <alignment shrinkToFit="1"/>
    </xf>
    <xf numFmtId="38" fontId="6" fillId="0" borderId="469" xfId="1" applyFont="1" applyFill="1" applyBorder="1" applyAlignment="1">
      <alignment shrinkToFit="1"/>
    </xf>
    <xf numFmtId="38" fontId="0" fillId="0" borderId="468" xfId="1" applyFont="1" applyFill="1" applyBorder="1" applyAlignment="1"/>
    <xf numFmtId="0" fontId="1" fillId="0" borderId="470" xfId="2" applyFill="1" applyBorder="1" applyAlignment="1">
      <alignment vertical="center" shrinkToFit="1"/>
    </xf>
    <xf numFmtId="0" fontId="3" fillId="0" borderId="0" xfId="2" applyFont="1" applyFill="1" applyBorder="1" applyAlignment="1"/>
    <xf numFmtId="0" fontId="4" fillId="0" borderId="0" xfId="2" applyFont="1" applyFill="1" applyBorder="1" applyAlignment="1"/>
    <xf numFmtId="0" fontId="5" fillId="0" borderId="0" xfId="2" applyFont="1" applyFill="1" applyBorder="1" applyAlignment="1">
      <alignment horizontal="center" shrinkToFit="1"/>
    </xf>
    <xf numFmtId="0" fontId="34" fillId="0" borderId="471" xfId="2" applyNumberFormat="1" applyFont="1" applyFill="1" applyBorder="1" applyAlignment="1" applyProtection="1">
      <alignment vertical="center" shrinkToFit="1"/>
    </xf>
    <xf numFmtId="0" fontId="1" fillId="0" borderId="472" xfId="2" applyFill="1" applyBorder="1" applyAlignment="1">
      <alignment shrinkToFit="1"/>
    </xf>
    <xf numFmtId="0" fontId="1" fillId="0" borderId="473" xfId="2" applyFill="1" applyBorder="1" applyAlignment="1">
      <alignment shrinkToFit="1"/>
    </xf>
    <xf numFmtId="0" fontId="4" fillId="0" borderId="474" xfId="2" applyFont="1" applyFill="1" applyBorder="1" applyAlignment="1"/>
    <xf numFmtId="0" fontId="33" fillId="0" borderId="434" xfId="2" applyFont="1" applyFill="1" applyBorder="1" applyAlignment="1"/>
    <xf numFmtId="0" fontId="1" fillId="0" borderId="475" xfId="2" applyFill="1" applyBorder="1" applyAlignment="1">
      <alignment shrinkToFit="1"/>
    </xf>
    <xf numFmtId="0" fontId="1" fillId="0" borderId="476" xfId="2" applyFill="1" applyBorder="1" applyAlignment="1">
      <alignment shrinkToFit="1"/>
    </xf>
    <xf numFmtId="0" fontId="57" fillId="0" borderId="474" xfId="2" applyFont="1" applyFill="1" applyBorder="1" applyAlignment="1"/>
    <xf numFmtId="0" fontId="41" fillId="0" borderId="436" xfId="2" applyFont="1" applyFill="1" applyBorder="1" applyAlignment="1">
      <alignment vertical="center" shrinkToFit="1"/>
    </xf>
    <xf numFmtId="0" fontId="47" fillId="0" borderId="436" xfId="2" applyFont="1" applyFill="1" applyBorder="1" applyAlignment="1">
      <alignment vertical="center" shrinkToFit="1"/>
    </xf>
    <xf numFmtId="0" fontId="4" fillId="0" borderId="477" xfId="2" applyFont="1" applyFill="1" applyBorder="1" applyAlignment="1"/>
    <xf numFmtId="0" fontId="5" fillId="0" borderId="456" xfId="2" applyFont="1" applyFill="1" applyBorder="1" applyAlignment="1">
      <alignment horizontal="center" shrinkToFit="1"/>
    </xf>
    <xf numFmtId="0" fontId="1" fillId="0" borderId="456" xfId="2" applyFill="1" applyBorder="1" applyAlignment="1">
      <alignment shrinkToFit="1"/>
    </xf>
    <xf numFmtId="0" fontId="41" fillId="0" borderId="478" xfId="2" applyFont="1" applyFill="1" applyBorder="1" applyAlignment="1">
      <alignment vertical="center" shrinkToFit="1"/>
    </xf>
    <xf numFmtId="0" fontId="1" fillId="0" borderId="478" xfId="2" applyFill="1" applyBorder="1" applyAlignment="1">
      <alignment vertical="center" shrinkToFit="1"/>
    </xf>
    <xf numFmtId="0" fontId="1" fillId="0" borderId="479" xfId="2" applyFill="1" applyBorder="1" applyAlignment="1">
      <alignment shrinkToFit="1"/>
    </xf>
    <xf numFmtId="0" fontId="7" fillId="0" borderId="478" xfId="2" applyFont="1" applyFill="1" applyBorder="1" applyAlignment="1">
      <alignment vertical="center" shrinkToFit="1"/>
    </xf>
    <xf numFmtId="0" fontId="32" fillId="0" borderId="455" xfId="2" applyFont="1" applyFill="1" applyBorder="1" applyAlignment="1"/>
    <xf numFmtId="38" fontId="0" fillId="0" borderId="455" xfId="1" applyFont="1" applyFill="1" applyBorder="1" applyAlignment="1">
      <alignment shrinkToFit="1"/>
    </xf>
    <xf numFmtId="38" fontId="6" fillId="0" borderId="455" xfId="1" applyFont="1" applyFill="1" applyBorder="1" applyAlignment="1">
      <alignment shrinkToFit="1"/>
    </xf>
    <xf numFmtId="0" fontId="3" fillId="0" borderId="455" xfId="2" applyFont="1" applyFill="1" applyBorder="1" applyAlignment="1"/>
    <xf numFmtId="0" fontId="4" fillId="0" borderId="480" xfId="2" applyFont="1" applyFill="1" applyBorder="1" applyAlignment="1"/>
    <xf numFmtId="0" fontId="33" fillId="0" borderId="455" xfId="2" applyFont="1" applyFill="1" applyBorder="1" applyAlignment="1"/>
    <xf numFmtId="38" fontId="0" fillId="0" borderId="433" xfId="1" applyFont="1" applyFill="1" applyBorder="1" applyAlignment="1">
      <alignment shrinkToFit="1"/>
    </xf>
    <xf numFmtId="38" fontId="6" fillId="0" borderId="433" xfId="1" applyFont="1" applyFill="1" applyBorder="1" applyAlignment="1">
      <alignment shrinkToFit="1"/>
    </xf>
    <xf numFmtId="0" fontId="3" fillId="0" borderId="481" xfId="2" applyFont="1" applyFill="1" applyBorder="1" applyAlignment="1"/>
    <xf numFmtId="38" fontId="0" fillId="0" borderId="446" xfId="1" applyFont="1" applyFill="1" applyBorder="1" applyAlignment="1">
      <alignment shrinkToFit="1"/>
    </xf>
    <xf numFmtId="38" fontId="6" fillId="0" borderId="446" xfId="1" applyFont="1" applyFill="1" applyBorder="1" applyAlignment="1">
      <alignment shrinkToFit="1"/>
    </xf>
    <xf numFmtId="0" fontId="3" fillId="0" borderId="446" xfId="2" applyFont="1" applyFill="1" applyBorder="1" applyAlignment="1"/>
    <xf numFmtId="0" fontId="3" fillId="0" borderId="482" xfId="2" applyFont="1" applyFill="1" applyBorder="1" applyAlignment="1"/>
    <xf numFmtId="0" fontId="4" fillId="0" borderId="483" xfId="2" applyFont="1" applyFill="1" applyBorder="1" applyAlignment="1"/>
    <xf numFmtId="0" fontId="1" fillId="0" borderId="484" xfId="2" applyFill="1" applyBorder="1" applyAlignment="1">
      <alignment shrinkToFit="1"/>
    </xf>
    <xf numFmtId="0" fontId="3" fillId="0" borderId="468" xfId="2" applyFont="1" applyFill="1" applyBorder="1" applyAlignment="1"/>
    <xf numFmtId="0" fontId="4" fillId="0" borderId="485" xfId="2" applyFont="1" applyFill="1" applyBorder="1" applyAlignment="1"/>
    <xf numFmtId="0" fontId="5" fillId="0" borderId="469" xfId="2" applyFont="1" applyFill="1" applyBorder="1" applyAlignment="1">
      <alignment horizontal="center" shrinkToFit="1"/>
    </xf>
    <xf numFmtId="0" fontId="1" fillId="0" borderId="469" xfId="2" applyFill="1" applyBorder="1" applyAlignment="1">
      <alignment shrinkToFit="1"/>
    </xf>
    <xf numFmtId="38" fontId="0" fillId="0" borderId="438" xfId="1" applyFont="1" applyFill="1" applyBorder="1" applyAlignment="1">
      <alignment shrinkToFit="1"/>
    </xf>
    <xf numFmtId="38" fontId="0" fillId="0" borderId="486" xfId="1" applyFont="1" applyFill="1" applyBorder="1" applyAlignment="1"/>
    <xf numFmtId="38" fontId="6" fillId="0" borderId="486" xfId="1" applyFont="1" applyFill="1" applyBorder="1" applyAlignment="1">
      <alignment shrinkToFit="1"/>
    </xf>
    <xf numFmtId="0" fontId="29" fillId="10" borderId="43" xfId="3" applyFont="1" applyFill="1" applyBorder="1" applyAlignment="1">
      <alignment horizontal="center" shrinkToFit="1"/>
    </xf>
    <xf numFmtId="0" fontId="29" fillId="10" borderId="44" xfId="3" applyFont="1" applyFill="1" applyBorder="1" applyAlignment="1">
      <alignment horizontal="center" shrinkToFit="1"/>
    </xf>
    <xf numFmtId="0" fontId="29" fillId="10" borderId="45" xfId="3" applyFont="1" applyFill="1" applyBorder="1" applyAlignment="1">
      <alignment horizontal="center" shrinkToFit="1"/>
    </xf>
    <xf numFmtId="0" fontId="1" fillId="0" borderId="487" xfId="2" applyFill="1" applyBorder="1" applyAlignment="1">
      <alignment shrinkToFit="1"/>
    </xf>
    <xf numFmtId="0" fontId="1" fillId="0" borderId="488" xfId="2" applyFill="1" applyBorder="1" applyAlignment="1">
      <alignment shrinkToFit="1"/>
    </xf>
    <xf numFmtId="0" fontId="1" fillId="0" borderId="489" xfId="2" applyFill="1" applyBorder="1" applyAlignment="1">
      <alignment shrinkToFit="1"/>
    </xf>
    <xf numFmtId="0" fontId="1" fillId="0" borderId="490" xfId="2" applyFill="1" applyBorder="1" applyAlignment="1">
      <alignment shrinkToFit="1"/>
    </xf>
    <xf numFmtId="0" fontId="7" fillId="0" borderId="456" xfId="2" applyFont="1" applyFill="1" applyBorder="1" applyAlignment="1">
      <alignment horizontal="center" shrinkToFit="1"/>
    </xf>
    <xf numFmtId="0" fontId="47" fillId="0" borderId="478" xfId="2" applyFont="1" applyFill="1" applyBorder="1" applyAlignment="1">
      <alignment vertical="center" shrinkToFit="1"/>
    </xf>
    <xf numFmtId="0" fontId="22" fillId="0" borderId="455" xfId="2" applyFont="1" applyFill="1" applyBorder="1" applyAlignment="1"/>
    <xf numFmtId="0" fontId="27" fillId="0" borderId="477" xfId="2" applyFont="1" applyFill="1" applyBorder="1" applyAlignment="1"/>
    <xf numFmtId="0" fontId="45" fillId="0" borderId="455" xfId="2" applyFont="1" applyFill="1" applyBorder="1" applyAlignment="1"/>
    <xf numFmtId="0" fontId="23" fillId="0" borderId="456" xfId="2" applyFont="1" applyFill="1" applyBorder="1" applyAlignment="1">
      <alignment horizontal="center" shrinkToFit="1"/>
    </xf>
    <xf numFmtId="0" fontId="43" fillId="0" borderId="456" xfId="2" applyFont="1" applyFill="1" applyBorder="1" applyAlignment="1">
      <alignment shrinkToFit="1"/>
    </xf>
    <xf numFmtId="38" fontId="43" fillId="0" borderId="455" xfId="1" applyFont="1" applyFill="1" applyBorder="1" applyAlignment="1"/>
    <xf numFmtId="38" fontId="43" fillId="0" borderId="455" xfId="1" applyFont="1" applyFill="1" applyBorder="1" applyAlignment="1">
      <alignment shrinkToFit="1"/>
    </xf>
    <xf numFmtId="38" fontId="51" fillId="0" borderId="456" xfId="1" applyFont="1" applyFill="1" applyBorder="1" applyAlignment="1">
      <alignment shrinkToFit="1"/>
    </xf>
    <xf numFmtId="38" fontId="6" fillId="0" borderId="443" xfId="1" applyFont="1" applyFill="1" applyBorder="1" applyAlignment="1">
      <alignment shrinkToFit="1"/>
    </xf>
    <xf numFmtId="0" fontId="32" fillId="0" borderId="446" xfId="2" applyFont="1" applyFill="1" applyBorder="1" applyAlignment="1"/>
    <xf numFmtId="0" fontId="33" fillId="0" borderId="446" xfId="2" applyFont="1" applyFill="1" applyBorder="1" applyAlignment="1"/>
    <xf numFmtId="38" fontId="6" fillId="0" borderId="438" xfId="1" applyFont="1" applyFill="1" applyBorder="1" applyAlignment="1">
      <alignment shrinkToFit="1"/>
    </xf>
    <xf numFmtId="38" fontId="0" fillId="0" borderId="486" xfId="1" applyFont="1" applyFill="1" applyBorder="1" applyAlignment="1">
      <alignment shrinkToFit="1"/>
    </xf>
    <xf numFmtId="0" fontId="1" fillId="0" borderId="491" xfId="2" applyFill="1" applyBorder="1" applyAlignment="1">
      <alignment shrinkToFit="1"/>
    </xf>
    <xf numFmtId="0" fontId="1" fillId="0" borderId="492" xfId="2" applyFill="1" applyBorder="1" applyAlignment="1">
      <alignment shrinkToFit="1"/>
    </xf>
    <xf numFmtId="0" fontId="32" fillId="0" borderId="434" xfId="2" applyFont="1" applyFill="1" applyBorder="1" applyAlignment="1"/>
    <xf numFmtId="0" fontId="22" fillId="0" borderId="446" xfId="2" applyFont="1" applyFill="1" applyBorder="1" applyAlignment="1"/>
    <xf numFmtId="0" fontId="27" fillId="0" borderId="480" xfId="2" applyFont="1" applyFill="1" applyBorder="1" applyAlignment="1"/>
    <xf numFmtId="0" fontId="7" fillId="0" borderId="443" xfId="2" applyFont="1" applyFill="1" applyBorder="1" applyAlignment="1">
      <alignment horizontal="center" shrinkToFit="1"/>
    </xf>
    <xf numFmtId="0" fontId="41" fillId="0" borderId="493" xfId="2" applyFont="1" applyFill="1" applyBorder="1" applyAlignment="1">
      <alignment vertical="center" shrinkToFit="1"/>
    </xf>
    <xf numFmtId="0" fontId="47" fillId="0" borderId="493" xfId="2" applyFont="1" applyFill="1" applyBorder="1" applyAlignment="1">
      <alignment vertical="center" shrinkToFit="1"/>
    </xf>
    <xf numFmtId="0" fontId="22" fillId="0" borderId="494" xfId="2" applyFont="1" applyFill="1" applyBorder="1" applyAlignment="1"/>
    <xf numFmtId="0" fontId="22" fillId="0" borderId="481" xfId="2" applyFont="1" applyFill="1" applyBorder="1" applyAlignment="1"/>
    <xf numFmtId="0" fontId="27" fillId="0" borderId="495" xfId="2" applyFont="1" applyFill="1" applyBorder="1" applyAlignment="1"/>
    <xf numFmtId="0" fontId="41" fillId="0" borderId="448" xfId="2" applyFont="1" applyFill="1" applyBorder="1" applyAlignment="1">
      <alignment vertical="center" shrinkToFit="1"/>
    </xf>
    <xf numFmtId="0" fontId="58" fillId="0" borderId="0" xfId="2" applyFont="1" applyFill="1" applyAlignment="1">
      <alignment horizontal="center"/>
    </xf>
  </cellXfs>
  <cellStyles count="5">
    <cellStyle name="桁区切り" xfId="1" builtinId="6"/>
    <cellStyle name="標準" xfId="0" builtinId="0"/>
    <cellStyle name="標準 2" xfId="4"/>
    <cellStyle name="標準 2 3" xfId="2"/>
    <cellStyle name="標準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7"/>
  <sheetViews>
    <sheetView tabSelected="1" zoomScaleNormal="100" zoomScaleSheetLayoutView="75" workbookViewId="0"/>
  </sheetViews>
  <sheetFormatPr defaultColWidth="9" defaultRowHeight="19.5" customHeight="1"/>
  <cols>
    <col min="1" max="1" width="27.625" style="1" customWidth="1"/>
    <col min="2" max="2" width="9.625" style="1" customWidth="1"/>
    <col min="3" max="3" width="7.125" style="2" customWidth="1"/>
    <col min="4" max="4" width="3" style="3" customWidth="1"/>
    <col min="5" max="5" width="9.375" style="4" customWidth="1"/>
    <col min="6" max="6" width="41.125" style="1" customWidth="1"/>
    <col min="7" max="7" width="12.5" style="1" customWidth="1"/>
    <col min="8" max="8" width="8.625" style="5" hidden="1" customWidth="1"/>
    <col min="9" max="9" width="8.625" style="6" customWidth="1"/>
    <col min="10" max="10" width="2.125" style="7" customWidth="1"/>
    <col min="11" max="12" width="8.625" style="5" hidden="1" customWidth="1"/>
    <col min="13" max="13" width="15.625" style="8" customWidth="1"/>
    <col min="14" max="16384" width="9" style="9"/>
  </cols>
  <sheetData>
    <row r="1" spans="1:13" ht="19.5" customHeight="1" thickBot="1"/>
    <row r="2" spans="1:13" ht="24.75" customHeight="1" thickTop="1" thickBot="1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1:13" ht="19.5" customHeight="1" thickTop="1">
      <c r="C3" s="13"/>
      <c r="D3" s="14"/>
      <c r="E3" s="15"/>
    </row>
    <row r="4" spans="1:13" ht="19.5" customHeight="1">
      <c r="A4" s="16" t="s">
        <v>1</v>
      </c>
      <c r="B4" s="16"/>
      <c r="C4" s="16"/>
      <c r="D4" s="16"/>
      <c r="E4" s="16"/>
      <c r="F4" s="16"/>
      <c r="G4" s="17"/>
      <c r="H4" s="17"/>
      <c r="I4" s="17"/>
      <c r="J4" s="18"/>
      <c r="K4" s="17"/>
      <c r="L4" s="17"/>
    </row>
    <row r="5" spans="1:13" s="26" customFormat="1" ht="19.5" customHeight="1">
      <c r="A5" s="1"/>
      <c r="B5" s="1"/>
      <c r="C5" s="19"/>
      <c r="D5" s="20"/>
      <c r="E5" s="21"/>
      <c r="F5" s="8"/>
      <c r="G5" s="8"/>
      <c r="H5" s="22"/>
      <c r="I5" s="23"/>
      <c r="J5" s="24"/>
      <c r="K5" s="22"/>
      <c r="L5" s="22"/>
      <c r="M5" s="25"/>
    </row>
    <row r="6" spans="1:13" s="35" customFormat="1" ht="20.100000000000001" customHeight="1">
      <c r="A6" s="27"/>
      <c r="B6" s="28" t="s">
        <v>2</v>
      </c>
      <c r="C6" s="29"/>
      <c r="D6" s="30"/>
      <c r="E6" s="31"/>
      <c r="F6" s="29"/>
      <c r="G6" s="27"/>
      <c r="H6" s="32"/>
      <c r="I6" s="32"/>
      <c r="J6" s="33"/>
      <c r="K6" s="32"/>
      <c r="L6" s="32"/>
      <c r="M6" s="34"/>
    </row>
    <row r="7" spans="1:13" s="35" customFormat="1" ht="20.100000000000001" customHeight="1">
      <c r="B7" s="29" t="s">
        <v>3</v>
      </c>
      <c r="C7" s="29"/>
      <c r="D7" s="36"/>
      <c r="E7" s="31"/>
      <c r="H7" s="37"/>
      <c r="I7" s="37"/>
      <c r="J7" s="38"/>
      <c r="K7" s="37"/>
      <c r="L7" s="37"/>
      <c r="M7" s="39"/>
    </row>
    <row r="8" spans="1:13" s="35" customFormat="1" ht="20.100000000000001" customHeight="1">
      <c r="B8" s="29" t="s">
        <v>4</v>
      </c>
      <c r="C8" s="29"/>
      <c r="D8" s="36"/>
      <c r="E8" s="31"/>
      <c r="H8" s="37"/>
      <c r="I8" s="37"/>
      <c r="J8" s="38"/>
      <c r="K8" s="37"/>
      <c r="L8" s="37"/>
      <c r="M8" s="39"/>
    </row>
    <row r="9" spans="1:13" s="35" customFormat="1" ht="6.75" customHeight="1">
      <c r="A9" s="27"/>
      <c r="C9" s="29"/>
      <c r="D9" s="30"/>
      <c r="E9" s="31"/>
      <c r="F9" s="29"/>
      <c r="G9" s="27"/>
      <c r="H9" s="32"/>
      <c r="I9" s="32"/>
      <c r="J9" s="33"/>
      <c r="K9" s="32"/>
      <c r="L9" s="32"/>
      <c r="M9" s="34"/>
    </row>
    <row r="10" spans="1:13" s="35" customFormat="1" ht="20.100000000000001" customHeight="1">
      <c r="A10" s="27"/>
      <c r="B10" s="27"/>
      <c r="C10" s="40" t="s">
        <v>5</v>
      </c>
      <c r="D10" s="41"/>
      <c r="E10" s="42"/>
      <c r="G10" s="27"/>
      <c r="H10" s="32"/>
      <c r="I10" s="32"/>
      <c r="J10" s="33"/>
      <c r="K10" s="32"/>
      <c r="L10" s="32"/>
      <c r="M10" s="34"/>
    </row>
    <row r="11" spans="1:13" s="43" customFormat="1" ht="20.100000000000001" customHeight="1">
      <c r="C11" s="40" t="s">
        <v>6</v>
      </c>
      <c r="D11" s="44"/>
      <c r="E11" s="45"/>
      <c r="H11" s="46"/>
      <c r="I11" s="46"/>
      <c r="J11" s="47"/>
      <c r="K11" s="46"/>
      <c r="L11" s="46"/>
      <c r="M11" s="48"/>
    </row>
    <row r="12" spans="1:13" s="43" customFormat="1" ht="12" customHeight="1">
      <c r="C12" s="40"/>
      <c r="D12" s="44"/>
      <c r="E12" s="45"/>
      <c r="H12" s="46"/>
      <c r="I12" s="46"/>
      <c r="J12" s="47"/>
      <c r="K12" s="46"/>
      <c r="L12" s="46"/>
      <c r="M12" s="48"/>
    </row>
    <row r="13" spans="1:13" s="43" customFormat="1" ht="9.75" customHeight="1">
      <c r="C13" s="49"/>
      <c r="D13" s="44"/>
      <c r="E13" s="45"/>
      <c r="F13" s="40"/>
      <c r="H13" s="46"/>
      <c r="I13" s="46"/>
      <c r="J13" s="47"/>
      <c r="K13" s="46"/>
      <c r="L13" s="46"/>
      <c r="M13" s="48"/>
    </row>
    <row r="14" spans="1:13" s="43" customFormat="1" ht="20.100000000000001" customHeight="1">
      <c r="B14" s="49" t="s">
        <v>7</v>
      </c>
      <c r="C14" s="49"/>
      <c r="D14" s="44"/>
      <c r="E14" s="45"/>
      <c r="F14" s="40"/>
      <c r="H14" s="46"/>
      <c r="I14" s="46"/>
      <c r="J14" s="47"/>
      <c r="K14" s="46"/>
      <c r="L14" s="46"/>
      <c r="M14" s="48"/>
    </row>
    <row r="15" spans="1:13" s="43" customFormat="1" ht="20.100000000000001" customHeight="1">
      <c r="B15" s="49" t="s">
        <v>8</v>
      </c>
      <c r="C15" s="49"/>
      <c r="D15" s="44"/>
      <c r="E15" s="45"/>
      <c r="F15" s="40"/>
      <c r="H15" s="46"/>
      <c r="I15" s="46"/>
      <c r="J15" s="47"/>
      <c r="K15" s="46"/>
      <c r="L15" s="46"/>
      <c r="M15" s="48"/>
    </row>
    <row r="16" spans="1:13" s="43" customFormat="1" ht="8.25" customHeight="1">
      <c r="B16" s="49"/>
      <c r="C16" s="49"/>
      <c r="D16" s="44"/>
      <c r="E16" s="45"/>
      <c r="F16" s="40"/>
      <c r="H16" s="46"/>
      <c r="I16" s="46"/>
      <c r="J16" s="47"/>
      <c r="K16" s="46"/>
      <c r="L16" s="46"/>
      <c r="M16" s="48"/>
    </row>
    <row r="17" spans="1:13" s="43" customFormat="1" ht="20.100000000000001" customHeight="1">
      <c r="B17" s="49" t="s">
        <v>9</v>
      </c>
      <c r="C17" s="49"/>
      <c r="D17" s="44"/>
      <c r="E17" s="45"/>
      <c r="F17" s="40"/>
      <c r="H17" s="46"/>
      <c r="I17" s="46"/>
      <c r="J17" s="47"/>
      <c r="K17" s="46"/>
      <c r="L17" s="46"/>
    </row>
    <row r="18" spans="1:13" s="43" customFormat="1" ht="8.25" customHeight="1">
      <c r="B18" s="49"/>
      <c r="C18" s="49"/>
      <c r="D18" s="44"/>
      <c r="E18" s="45"/>
      <c r="F18" s="40"/>
      <c r="H18" s="46"/>
      <c r="I18" s="46"/>
      <c r="J18" s="47"/>
      <c r="K18" s="46"/>
      <c r="L18" s="46"/>
      <c r="M18" s="48"/>
    </row>
    <row r="19" spans="1:13" s="43" customFormat="1" ht="19.5" customHeight="1">
      <c r="B19" s="50" t="s">
        <v>10</v>
      </c>
      <c r="C19" s="49"/>
      <c r="D19" s="51"/>
      <c r="E19" s="45"/>
      <c r="F19" s="40"/>
      <c r="H19" s="46"/>
      <c r="I19" s="46"/>
      <c r="J19" s="47"/>
      <c r="K19" s="46"/>
      <c r="L19" s="46"/>
    </row>
    <row r="20" spans="1:13" s="43" customFormat="1" ht="19.5" customHeight="1">
      <c r="B20" s="50" t="s">
        <v>11</v>
      </c>
      <c r="C20" s="49"/>
      <c r="D20" s="51"/>
      <c r="E20" s="45"/>
      <c r="F20" s="40"/>
      <c r="H20" s="46"/>
      <c r="I20" s="46"/>
      <c r="J20" s="47"/>
      <c r="K20" s="46"/>
      <c r="L20" s="46"/>
    </row>
    <row r="21" spans="1:13" s="43" customFormat="1" ht="9" customHeight="1">
      <c r="B21" s="50"/>
      <c r="C21" s="49"/>
      <c r="D21" s="51"/>
      <c r="E21" s="45"/>
      <c r="F21" s="40"/>
      <c r="H21" s="46"/>
      <c r="I21" s="46"/>
      <c r="J21" s="47"/>
      <c r="K21" s="46"/>
      <c r="L21" s="46"/>
    </row>
    <row r="22" spans="1:13" ht="19.5" customHeight="1" thickBot="1">
      <c r="C22" s="19"/>
      <c r="D22" s="20"/>
      <c r="E22" s="21"/>
      <c r="F22" s="8"/>
      <c r="G22" s="8"/>
      <c r="H22" s="22"/>
      <c r="I22" s="23"/>
      <c r="J22" s="24"/>
      <c r="K22" s="22"/>
      <c r="L22" s="22"/>
      <c r="M22" s="52"/>
    </row>
    <row r="23" spans="1:13" ht="19.5" customHeight="1" thickTop="1" thickBot="1">
      <c r="A23" s="53" t="s">
        <v>12</v>
      </c>
      <c r="B23" s="54"/>
      <c r="C23" s="54"/>
      <c r="D23" s="55"/>
      <c r="E23" s="56"/>
      <c r="F23" s="57"/>
      <c r="G23" s="58"/>
      <c r="H23" s="46"/>
      <c r="I23" s="59"/>
      <c r="J23" s="60"/>
      <c r="K23" s="46"/>
      <c r="L23" s="46"/>
      <c r="M23" s="61">
        <v>45786</v>
      </c>
    </row>
    <row r="24" spans="1:13" ht="19.5" customHeight="1" thickTop="1" thickBot="1">
      <c r="C24" s="19"/>
      <c r="D24" s="20"/>
      <c r="E24" s="21"/>
      <c r="F24" s="8"/>
      <c r="G24" s="8"/>
      <c r="H24" s="22"/>
      <c r="I24" s="22" t="s">
        <v>13</v>
      </c>
      <c r="J24" s="24"/>
      <c r="K24" s="22"/>
      <c r="L24" s="22"/>
      <c r="M24" s="25"/>
    </row>
    <row r="25" spans="1:13" ht="19.5" customHeight="1" thickTop="1" thickBot="1">
      <c r="A25" s="62" t="s">
        <v>14</v>
      </c>
      <c r="B25" s="63" t="s">
        <v>15</v>
      </c>
      <c r="C25" s="64" t="s">
        <v>16</v>
      </c>
      <c r="D25" s="65"/>
      <c r="E25" s="66"/>
      <c r="F25" s="63" t="s">
        <v>17</v>
      </c>
      <c r="G25" s="63" t="s">
        <v>18</v>
      </c>
      <c r="H25" s="67" t="s">
        <v>19</v>
      </c>
      <c r="I25" s="68" t="s">
        <v>20</v>
      </c>
      <c r="J25" s="69"/>
      <c r="K25" s="70"/>
      <c r="L25" s="68" t="s">
        <v>21</v>
      </c>
      <c r="M25" s="71" t="s">
        <v>22</v>
      </c>
    </row>
    <row r="26" spans="1:13" ht="19.5" customHeight="1">
      <c r="A26" s="72" t="s">
        <v>23</v>
      </c>
      <c r="B26" s="73" t="s">
        <v>24</v>
      </c>
      <c r="C26" s="74">
        <v>70010</v>
      </c>
      <c r="D26" s="75"/>
      <c r="E26" s="76"/>
      <c r="F26" s="73" t="s">
        <v>25</v>
      </c>
      <c r="G26" s="73" t="s">
        <v>26</v>
      </c>
      <c r="H26" s="77">
        <v>2200</v>
      </c>
      <c r="I26" s="78">
        <f t="shared" ref="I26:I40" si="0">IF(ROUND(H26*1.1,0)=0,"",ROUND(H26*1.1,0))</f>
        <v>2420</v>
      </c>
      <c r="J26" s="79"/>
      <c r="K26" s="80">
        <f t="shared" ref="K26:K29" si="1">IF(ROUND(H26*0.9,0)=0,"",ROUND(H26*0.9,0))</f>
        <v>1980</v>
      </c>
      <c r="L26" s="80">
        <f t="shared" ref="L26:L40" si="2">IFERROR(ROUND(K26*1.1,0),"")</f>
        <v>2178</v>
      </c>
      <c r="M26" s="81"/>
    </row>
    <row r="27" spans="1:13" ht="19.5" customHeight="1">
      <c r="A27" s="82" t="s">
        <v>27</v>
      </c>
      <c r="B27" s="83" t="s">
        <v>28</v>
      </c>
      <c r="C27" s="84">
        <v>76020</v>
      </c>
      <c r="D27" s="85"/>
      <c r="E27" s="86"/>
      <c r="F27" s="83"/>
      <c r="G27" s="83"/>
      <c r="H27" s="77"/>
      <c r="I27" s="78" t="str">
        <f t="shared" si="0"/>
        <v/>
      </c>
      <c r="J27" s="79"/>
      <c r="K27" s="80" t="str">
        <f t="shared" si="1"/>
        <v/>
      </c>
      <c r="L27" s="80" t="str">
        <f t="shared" si="2"/>
        <v/>
      </c>
      <c r="M27" s="87"/>
    </row>
    <row r="28" spans="1:13" ht="19.5" customHeight="1">
      <c r="A28" s="82" t="s">
        <v>29</v>
      </c>
      <c r="B28" s="83" t="s">
        <v>30</v>
      </c>
      <c r="C28" s="88">
        <v>70030</v>
      </c>
      <c r="D28" s="85"/>
      <c r="E28" s="86"/>
      <c r="F28" s="83"/>
      <c r="G28" s="83"/>
      <c r="H28" s="77"/>
      <c r="I28" s="78" t="str">
        <f t="shared" si="0"/>
        <v/>
      </c>
      <c r="J28" s="79"/>
      <c r="K28" s="80" t="str">
        <f t="shared" si="1"/>
        <v/>
      </c>
      <c r="L28" s="80" t="str">
        <f t="shared" si="2"/>
        <v/>
      </c>
      <c r="M28" s="89"/>
    </row>
    <row r="29" spans="1:13" ht="19.5" customHeight="1">
      <c r="A29" s="82" t="s">
        <v>31</v>
      </c>
      <c r="B29" s="83" t="s">
        <v>32</v>
      </c>
      <c r="C29" s="90">
        <v>70210</v>
      </c>
      <c r="D29" s="85"/>
      <c r="E29" s="86"/>
      <c r="F29" s="83" t="s">
        <v>33</v>
      </c>
      <c r="G29" s="83" t="s">
        <v>34</v>
      </c>
      <c r="H29" s="77">
        <v>2300</v>
      </c>
      <c r="I29" s="78">
        <f t="shared" si="0"/>
        <v>2530</v>
      </c>
      <c r="J29" s="79"/>
      <c r="K29" s="80">
        <f t="shared" si="1"/>
        <v>2070</v>
      </c>
      <c r="L29" s="80">
        <f t="shared" si="2"/>
        <v>2277</v>
      </c>
      <c r="M29" s="87"/>
    </row>
    <row r="30" spans="1:13" ht="19.5" customHeight="1">
      <c r="A30" s="82" t="s">
        <v>35</v>
      </c>
      <c r="B30" s="83" t="s">
        <v>36</v>
      </c>
      <c r="C30" s="88">
        <v>70050</v>
      </c>
      <c r="D30" s="85"/>
      <c r="E30" s="86"/>
      <c r="F30" s="83"/>
      <c r="G30" s="83"/>
      <c r="H30" s="77"/>
      <c r="I30" s="78"/>
      <c r="J30" s="79"/>
      <c r="K30" s="80"/>
      <c r="L30" s="80"/>
      <c r="M30" s="87"/>
    </row>
    <row r="31" spans="1:13" ht="19.5" customHeight="1">
      <c r="A31" s="82" t="s">
        <v>37</v>
      </c>
      <c r="B31" s="83" t="s">
        <v>38</v>
      </c>
      <c r="C31" s="88">
        <v>70060</v>
      </c>
      <c r="D31" s="85"/>
      <c r="E31" s="86"/>
      <c r="F31" s="83"/>
      <c r="G31" s="83"/>
      <c r="H31" s="77"/>
      <c r="I31" s="78" t="str">
        <f t="shared" si="0"/>
        <v/>
      </c>
      <c r="J31" s="79"/>
      <c r="K31" s="80" t="str">
        <f t="shared" ref="K31:K40" si="3">IF(ROUND(H31*0.9,0)=0,"",ROUND(H31*0.9,0))</f>
        <v/>
      </c>
      <c r="L31" s="80" t="str">
        <f t="shared" si="2"/>
        <v/>
      </c>
      <c r="M31" s="87"/>
    </row>
    <row r="32" spans="1:13" s="92" customFormat="1" ht="33" customHeight="1">
      <c r="A32" s="91" t="s">
        <v>39</v>
      </c>
      <c r="B32" s="83" t="s">
        <v>40</v>
      </c>
      <c r="C32" s="88">
        <v>70070</v>
      </c>
      <c r="D32" s="85"/>
      <c r="E32" s="86"/>
      <c r="F32" s="83" t="s">
        <v>41</v>
      </c>
      <c r="G32" s="83" t="s">
        <v>42</v>
      </c>
      <c r="H32" s="77">
        <v>3300</v>
      </c>
      <c r="I32" s="78">
        <f t="shared" si="0"/>
        <v>3630</v>
      </c>
      <c r="J32" s="79" t="s">
        <v>43</v>
      </c>
      <c r="K32" s="80">
        <v>3300</v>
      </c>
      <c r="L32" s="80">
        <f t="shared" si="2"/>
        <v>3630</v>
      </c>
      <c r="M32" s="87"/>
    </row>
    <row r="33" spans="1:13" s="93" customFormat="1" ht="19.5" customHeight="1">
      <c r="A33" s="82" t="s">
        <v>44</v>
      </c>
      <c r="B33" s="83" t="s">
        <v>45</v>
      </c>
      <c r="C33" s="88">
        <v>70080</v>
      </c>
      <c r="D33" s="85"/>
      <c r="E33" s="86"/>
      <c r="F33" s="83"/>
      <c r="G33" s="83"/>
      <c r="H33" s="77"/>
      <c r="I33" s="78" t="str">
        <f t="shared" si="0"/>
        <v/>
      </c>
      <c r="J33" s="79"/>
      <c r="K33" s="80" t="str">
        <f t="shared" si="3"/>
        <v/>
      </c>
      <c r="L33" s="80" t="str">
        <f t="shared" si="2"/>
        <v/>
      </c>
      <c r="M33" s="87"/>
    </row>
    <row r="34" spans="1:13" s="93" customFormat="1" ht="19.5" customHeight="1">
      <c r="A34" s="94" t="s">
        <v>46</v>
      </c>
      <c r="B34" s="95" t="s">
        <v>47</v>
      </c>
      <c r="C34" s="96">
        <v>70090</v>
      </c>
      <c r="D34" s="97"/>
      <c r="E34" s="98"/>
      <c r="F34" s="95" t="s">
        <v>48</v>
      </c>
      <c r="G34" s="95" t="s">
        <v>49</v>
      </c>
      <c r="H34" s="99">
        <v>3320</v>
      </c>
      <c r="I34" s="100">
        <v>3652</v>
      </c>
      <c r="J34" s="101" t="s">
        <v>50</v>
      </c>
      <c r="K34" s="102">
        <v>3320</v>
      </c>
      <c r="L34" s="102">
        <v>3652</v>
      </c>
      <c r="M34" s="103"/>
    </row>
    <row r="35" spans="1:13" ht="19.5" customHeight="1">
      <c r="A35" s="104" t="s">
        <v>51</v>
      </c>
      <c r="B35" s="105"/>
      <c r="C35" s="106"/>
      <c r="D35" s="107"/>
      <c r="E35" s="108"/>
      <c r="F35" s="105"/>
      <c r="G35" s="105"/>
      <c r="H35" s="109"/>
      <c r="I35" s="110" t="str">
        <f t="shared" si="0"/>
        <v/>
      </c>
      <c r="J35" s="111"/>
      <c r="K35" s="112" t="str">
        <f t="shared" si="3"/>
        <v/>
      </c>
      <c r="L35" s="112" t="str">
        <f t="shared" si="2"/>
        <v/>
      </c>
      <c r="M35" s="113"/>
    </row>
    <row r="36" spans="1:13" ht="19.5" customHeight="1">
      <c r="A36" s="94" t="s">
        <v>52</v>
      </c>
      <c r="B36" s="95" t="s">
        <v>53</v>
      </c>
      <c r="C36" s="114">
        <v>70100</v>
      </c>
      <c r="D36" s="97"/>
      <c r="E36" s="98"/>
      <c r="F36" s="95"/>
      <c r="G36" s="95"/>
      <c r="H36" s="99"/>
      <c r="I36" s="100" t="str">
        <f t="shared" si="0"/>
        <v/>
      </c>
      <c r="J36" s="101"/>
      <c r="K36" s="102" t="str">
        <f t="shared" si="3"/>
        <v/>
      </c>
      <c r="L36" s="102" t="str">
        <f t="shared" si="2"/>
        <v/>
      </c>
      <c r="M36" s="103"/>
    </row>
    <row r="37" spans="1:13" ht="19.5" customHeight="1">
      <c r="A37" s="104" t="s">
        <v>54</v>
      </c>
      <c r="B37" s="105"/>
      <c r="C37" s="106"/>
      <c r="D37" s="107"/>
      <c r="E37" s="108"/>
      <c r="F37" s="105"/>
      <c r="G37" s="105"/>
      <c r="H37" s="109"/>
      <c r="I37" s="110" t="str">
        <f t="shared" si="0"/>
        <v/>
      </c>
      <c r="J37" s="111"/>
      <c r="K37" s="112" t="str">
        <f t="shared" si="3"/>
        <v/>
      </c>
      <c r="L37" s="112" t="str">
        <f t="shared" si="2"/>
        <v/>
      </c>
      <c r="M37" s="113"/>
    </row>
    <row r="38" spans="1:13" ht="19.5" customHeight="1">
      <c r="A38" s="94" t="s">
        <v>52</v>
      </c>
      <c r="B38" s="95" t="s">
        <v>55</v>
      </c>
      <c r="C38" s="114">
        <v>70110</v>
      </c>
      <c r="D38" s="97"/>
      <c r="E38" s="98"/>
      <c r="F38" s="95"/>
      <c r="G38" s="95"/>
      <c r="H38" s="99"/>
      <c r="I38" s="100" t="str">
        <f t="shared" si="0"/>
        <v/>
      </c>
      <c r="J38" s="101"/>
      <c r="K38" s="102" t="str">
        <f t="shared" si="3"/>
        <v/>
      </c>
      <c r="L38" s="102" t="str">
        <f t="shared" si="2"/>
        <v/>
      </c>
      <c r="M38" s="103"/>
    </row>
    <row r="39" spans="1:13" ht="19.5" customHeight="1">
      <c r="A39" s="104" t="s">
        <v>56</v>
      </c>
      <c r="B39" s="105"/>
      <c r="C39" s="106"/>
      <c r="D39" s="107"/>
      <c r="E39" s="108"/>
      <c r="F39" s="105"/>
      <c r="G39" s="105"/>
      <c r="H39" s="109"/>
      <c r="I39" s="110" t="str">
        <f t="shared" si="0"/>
        <v/>
      </c>
      <c r="J39" s="111"/>
      <c r="K39" s="112" t="str">
        <f t="shared" si="3"/>
        <v/>
      </c>
      <c r="L39" s="112" t="str">
        <f t="shared" si="2"/>
        <v/>
      </c>
      <c r="M39" s="113"/>
    </row>
    <row r="40" spans="1:13" ht="19.5" customHeight="1" thickBot="1">
      <c r="A40" s="115"/>
      <c r="B40" s="116"/>
      <c r="C40" s="117"/>
      <c r="D40" s="118"/>
      <c r="E40" s="119"/>
      <c r="F40" s="116"/>
      <c r="G40" s="116"/>
      <c r="H40" s="120"/>
      <c r="I40" s="121" t="str">
        <f t="shared" si="0"/>
        <v/>
      </c>
      <c r="J40" s="122"/>
      <c r="K40" s="123" t="str">
        <f t="shared" si="3"/>
        <v/>
      </c>
      <c r="L40" s="123" t="str">
        <f t="shared" si="2"/>
        <v/>
      </c>
      <c r="M40" s="124"/>
    </row>
    <row r="41" spans="1:13" ht="19.5" customHeight="1" thickTop="1"/>
    <row r="42" spans="1:13" ht="19.5" customHeight="1" thickBot="1"/>
    <row r="43" spans="1:13" ht="19.5" customHeight="1" thickTop="1" thickBot="1">
      <c r="A43" s="53" t="s">
        <v>57</v>
      </c>
      <c r="B43" s="54"/>
      <c r="C43" s="54"/>
      <c r="D43" s="55"/>
      <c r="E43" s="56"/>
      <c r="F43" s="57"/>
      <c r="G43" s="58"/>
      <c r="H43" s="46"/>
      <c r="I43" s="59"/>
      <c r="J43" s="60"/>
      <c r="K43" s="46"/>
      <c r="L43" s="46"/>
      <c r="M43" s="125"/>
    </row>
    <row r="44" spans="1:13" ht="19.5" customHeight="1" thickTop="1" thickBot="1">
      <c r="A44" s="126"/>
      <c r="B44" s="126"/>
      <c r="C44" s="127"/>
      <c r="D44" s="128"/>
      <c r="E44" s="129"/>
      <c r="F44" s="130"/>
      <c r="G44" s="130"/>
      <c r="H44" s="131"/>
      <c r="I44" s="132"/>
      <c r="J44" s="133"/>
      <c r="K44" s="131"/>
      <c r="L44" s="131"/>
      <c r="M44" s="130"/>
    </row>
    <row r="45" spans="1:13" ht="19.5" customHeight="1" thickTop="1" thickBot="1">
      <c r="A45" s="62" t="s">
        <v>58</v>
      </c>
      <c r="B45" s="63" t="s">
        <v>59</v>
      </c>
      <c r="C45" s="64" t="s">
        <v>16</v>
      </c>
      <c r="D45" s="65"/>
      <c r="E45" s="66"/>
      <c r="F45" s="63" t="s">
        <v>60</v>
      </c>
      <c r="G45" s="63" t="s">
        <v>61</v>
      </c>
      <c r="H45" s="67" t="s">
        <v>19</v>
      </c>
      <c r="I45" s="68" t="s">
        <v>20</v>
      </c>
      <c r="J45" s="69"/>
      <c r="K45" s="70"/>
      <c r="L45" s="68" t="s">
        <v>21</v>
      </c>
      <c r="M45" s="71" t="s">
        <v>62</v>
      </c>
    </row>
    <row r="46" spans="1:13" ht="19.5" customHeight="1">
      <c r="A46" s="82" t="s">
        <v>63</v>
      </c>
      <c r="B46" s="105" t="s">
        <v>64</v>
      </c>
      <c r="C46" s="134">
        <v>70210</v>
      </c>
      <c r="D46" s="135"/>
      <c r="E46" s="108"/>
      <c r="F46" s="83" t="s">
        <v>65</v>
      </c>
      <c r="G46" s="83" t="s">
        <v>34</v>
      </c>
      <c r="H46" s="109">
        <v>2300</v>
      </c>
      <c r="I46" s="110">
        <f t="shared" ref="I46:I52" si="4">IF(ROUND(H46*1.1,0)=0,"",ROUND(H46*1.1,0))</f>
        <v>2530</v>
      </c>
      <c r="J46" s="111"/>
      <c r="K46" s="112">
        <f t="shared" ref="K46:K52" si="5">IF(ROUND(H46*0.9,0)=0,"",ROUND(H46*0.9,0))</f>
        <v>2070</v>
      </c>
      <c r="L46" s="112">
        <f t="shared" ref="L46:L52" si="6">IFERROR(ROUND(K46*1.1,0),"")</f>
        <v>2277</v>
      </c>
      <c r="M46" s="113"/>
    </row>
    <row r="47" spans="1:13" ht="19.5" customHeight="1">
      <c r="A47" s="82" t="s">
        <v>66</v>
      </c>
      <c r="B47" s="83" t="s">
        <v>64</v>
      </c>
      <c r="C47" s="90">
        <v>70210</v>
      </c>
      <c r="D47" s="85"/>
      <c r="E47" s="86"/>
      <c r="F47" s="83" t="s">
        <v>67</v>
      </c>
      <c r="G47" s="83" t="s">
        <v>34</v>
      </c>
      <c r="H47" s="77">
        <v>2300</v>
      </c>
      <c r="I47" s="110">
        <f t="shared" si="4"/>
        <v>2530</v>
      </c>
      <c r="J47" s="111"/>
      <c r="K47" s="112">
        <f t="shared" si="5"/>
        <v>2070</v>
      </c>
      <c r="L47" s="112">
        <f t="shared" si="6"/>
        <v>2277</v>
      </c>
      <c r="M47" s="87"/>
    </row>
    <row r="48" spans="1:13" ht="19.5" customHeight="1">
      <c r="A48" s="82" t="s">
        <v>68</v>
      </c>
      <c r="B48" s="83" t="s">
        <v>69</v>
      </c>
      <c r="C48" s="84">
        <v>70230</v>
      </c>
      <c r="D48" s="85"/>
      <c r="E48" s="86"/>
      <c r="F48" s="83" t="s">
        <v>70</v>
      </c>
      <c r="G48" s="83" t="s">
        <v>34</v>
      </c>
      <c r="H48" s="77">
        <v>2400</v>
      </c>
      <c r="I48" s="110">
        <f t="shared" si="4"/>
        <v>2640</v>
      </c>
      <c r="J48" s="111"/>
      <c r="K48" s="112">
        <f t="shared" si="5"/>
        <v>2160</v>
      </c>
      <c r="L48" s="112">
        <f t="shared" si="6"/>
        <v>2376</v>
      </c>
      <c r="M48" s="87"/>
    </row>
    <row r="49" spans="1:13" s="92" customFormat="1" ht="19.5" customHeight="1">
      <c r="A49" s="82" t="s">
        <v>71</v>
      </c>
      <c r="B49" s="83" t="s">
        <v>69</v>
      </c>
      <c r="C49" s="90">
        <v>70230</v>
      </c>
      <c r="D49" s="85"/>
      <c r="E49" s="86"/>
      <c r="F49" s="83" t="s">
        <v>70</v>
      </c>
      <c r="G49" s="83" t="s">
        <v>34</v>
      </c>
      <c r="H49" s="77">
        <v>2400</v>
      </c>
      <c r="I49" s="110">
        <f t="shared" si="4"/>
        <v>2640</v>
      </c>
      <c r="J49" s="111"/>
      <c r="K49" s="112">
        <f t="shared" si="5"/>
        <v>2160</v>
      </c>
      <c r="L49" s="112">
        <f t="shared" si="6"/>
        <v>2376</v>
      </c>
      <c r="M49" s="87"/>
    </row>
    <row r="50" spans="1:13" s="93" customFormat="1" ht="19.5" customHeight="1">
      <c r="A50" s="82" t="s">
        <v>72</v>
      </c>
      <c r="B50" s="95" t="s">
        <v>38</v>
      </c>
      <c r="C50" s="114">
        <v>70250</v>
      </c>
      <c r="D50" s="97"/>
      <c r="E50" s="98"/>
      <c r="F50" s="95" t="s">
        <v>73</v>
      </c>
      <c r="G50" s="95" t="s">
        <v>74</v>
      </c>
      <c r="H50" s="99">
        <v>2300</v>
      </c>
      <c r="I50" s="100">
        <f t="shared" si="4"/>
        <v>2530</v>
      </c>
      <c r="J50" s="101" t="s">
        <v>43</v>
      </c>
      <c r="K50" s="102">
        <v>2300</v>
      </c>
      <c r="L50" s="102">
        <f t="shared" si="6"/>
        <v>2530</v>
      </c>
      <c r="M50" s="103"/>
    </row>
    <row r="51" spans="1:13" ht="19.5" customHeight="1">
      <c r="A51" s="94" t="s">
        <v>75</v>
      </c>
      <c r="B51" s="95" t="s">
        <v>69</v>
      </c>
      <c r="C51" s="136">
        <v>70230</v>
      </c>
      <c r="D51" s="97"/>
      <c r="E51" s="98"/>
      <c r="F51" s="95" t="s">
        <v>70</v>
      </c>
      <c r="G51" s="95" t="s">
        <v>34</v>
      </c>
      <c r="H51" s="99">
        <v>2400</v>
      </c>
      <c r="I51" s="100">
        <f t="shared" si="4"/>
        <v>2640</v>
      </c>
      <c r="J51" s="101"/>
      <c r="K51" s="102">
        <f t="shared" si="5"/>
        <v>2160</v>
      </c>
      <c r="L51" s="102">
        <f t="shared" si="6"/>
        <v>2376</v>
      </c>
      <c r="M51" s="103"/>
    </row>
    <row r="52" spans="1:13" ht="19.5" customHeight="1" thickBot="1">
      <c r="A52" s="115"/>
      <c r="B52" s="116"/>
      <c r="C52" s="137"/>
      <c r="D52" s="118"/>
      <c r="E52" s="119"/>
      <c r="F52" s="116"/>
      <c r="G52" s="116"/>
      <c r="H52" s="120"/>
      <c r="I52" s="121" t="str">
        <f t="shared" si="4"/>
        <v/>
      </c>
      <c r="J52" s="122"/>
      <c r="K52" s="123" t="str">
        <f t="shared" si="5"/>
        <v/>
      </c>
      <c r="L52" s="123" t="str">
        <f t="shared" si="6"/>
        <v/>
      </c>
      <c r="M52" s="124"/>
    </row>
    <row r="53" spans="1:13" ht="19.5" customHeight="1" thickTop="1">
      <c r="C53" s="138"/>
    </row>
    <row r="54" spans="1:13" ht="19.5" customHeight="1" thickBot="1">
      <c r="C54" s="138"/>
    </row>
    <row r="55" spans="1:13" ht="19.5" customHeight="1" thickTop="1" thickBot="1">
      <c r="A55" s="53" t="s">
        <v>76</v>
      </c>
      <c r="B55" s="54"/>
      <c r="C55" s="54"/>
      <c r="D55" s="55"/>
      <c r="E55" s="56"/>
      <c r="F55" s="57"/>
      <c r="G55" s="58"/>
      <c r="H55" s="46"/>
      <c r="I55" s="59"/>
      <c r="J55" s="60"/>
      <c r="K55" s="46"/>
      <c r="L55" s="46"/>
      <c r="M55" s="125"/>
    </row>
    <row r="56" spans="1:13" ht="19.5" customHeight="1" thickTop="1" thickBot="1">
      <c r="A56" s="126"/>
      <c r="B56" s="126"/>
      <c r="C56" s="127"/>
      <c r="D56" s="128"/>
      <c r="E56" s="129"/>
      <c r="F56" s="130"/>
      <c r="G56" s="130"/>
      <c r="H56" s="131"/>
      <c r="I56" s="132"/>
      <c r="J56" s="133"/>
      <c r="K56" s="131"/>
      <c r="L56" s="131"/>
      <c r="M56" s="130"/>
    </row>
    <row r="57" spans="1:13" ht="19.5" customHeight="1" thickTop="1" thickBot="1">
      <c r="A57" s="62" t="s">
        <v>77</v>
      </c>
      <c r="B57" s="63" t="s">
        <v>78</v>
      </c>
      <c r="C57" s="64" t="s">
        <v>16</v>
      </c>
      <c r="D57" s="65"/>
      <c r="E57" s="66"/>
      <c r="F57" s="63" t="s">
        <v>79</v>
      </c>
      <c r="G57" s="63" t="s">
        <v>80</v>
      </c>
      <c r="H57" s="67" t="s">
        <v>19</v>
      </c>
      <c r="I57" s="68" t="s">
        <v>20</v>
      </c>
      <c r="J57" s="69"/>
      <c r="K57" s="70"/>
      <c r="L57" s="68" t="s">
        <v>21</v>
      </c>
      <c r="M57" s="71" t="s">
        <v>81</v>
      </c>
    </row>
    <row r="58" spans="1:13" ht="37.5" customHeight="1">
      <c r="A58" s="139" t="s">
        <v>82</v>
      </c>
      <c r="B58" s="105" t="s">
        <v>83</v>
      </c>
      <c r="C58" s="134">
        <v>70310</v>
      </c>
      <c r="D58" s="135"/>
      <c r="E58" s="108"/>
      <c r="F58" s="105" t="s">
        <v>84</v>
      </c>
      <c r="G58" s="105" t="s">
        <v>85</v>
      </c>
      <c r="H58" s="109">
        <v>3205</v>
      </c>
      <c r="I58" s="110">
        <v>3526</v>
      </c>
      <c r="J58" s="111" t="s">
        <v>86</v>
      </c>
      <c r="K58" s="112">
        <v>3205</v>
      </c>
      <c r="L58" s="112">
        <v>3526</v>
      </c>
      <c r="M58" s="113"/>
    </row>
    <row r="59" spans="1:13" ht="28.5" customHeight="1">
      <c r="A59" s="91" t="s">
        <v>87</v>
      </c>
      <c r="B59" s="83" t="s">
        <v>88</v>
      </c>
      <c r="C59" s="84">
        <v>70320</v>
      </c>
      <c r="D59" s="85"/>
      <c r="E59" s="86"/>
      <c r="F59" s="83" t="s">
        <v>89</v>
      </c>
      <c r="G59" s="83" t="s">
        <v>90</v>
      </c>
      <c r="H59" s="77">
        <v>3820</v>
      </c>
      <c r="I59" s="110">
        <f t="shared" ref="I59:I73" si="7">IF(ROUND(H59*1.1,0)=0,"",ROUND(H59*1.1,0))</f>
        <v>4202</v>
      </c>
      <c r="J59" s="111" t="s">
        <v>86</v>
      </c>
      <c r="K59" s="112">
        <v>3820</v>
      </c>
      <c r="L59" s="112">
        <v>4202</v>
      </c>
      <c r="M59" s="87"/>
    </row>
    <row r="60" spans="1:13" ht="27.75" customHeight="1">
      <c r="A60" s="91" t="s">
        <v>91</v>
      </c>
      <c r="B60" s="83" t="s">
        <v>24</v>
      </c>
      <c r="C60" s="84">
        <v>70330</v>
      </c>
      <c r="D60" s="85"/>
      <c r="E60" s="86"/>
      <c r="F60" s="83" t="s">
        <v>92</v>
      </c>
      <c r="G60" s="83" t="s">
        <v>26</v>
      </c>
      <c r="H60" s="77">
        <v>2100</v>
      </c>
      <c r="I60" s="110">
        <f t="shared" si="7"/>
        <v>2310</v>
      </c>
      <c r="J60" s="111"/>
      <c r="K60" s="112">
        <v>1890</v>
      </c>
      <c r="L60" s="112">
        <v>2079</v>
      </c>
      <c r="M60" s="87"/>
    </row>
    <row r="61" spans="1:13" ht="28.5" customHeight="1">
      <c r="A61" s="91" t="s">
        <v>93</v>
      </c>
      <c r="B61" s="83" t="s">
        <v>88</v>
      </c>
      <c r="C61" s="84">
        <v>70340</v>
      </c>
      <c r="D61" s="85"/>
      <c r="E61" s="86"/>
      <c r="F61" s="83" t="s">
        <v>94</v>
      </c>
      <c r="G61" s="83" t="s">
        <v>90</v>
      </c>
      <c r="H61" s="77">
        <v>2400</v>
      </c>
      <c r="I61" s="110">
        <f t="shared" si="7"/>
        <v>2640</v>
      </c>
      <c r="J61" s="111" t="s">
        <v>86</v>
      </c>
      <c r="K61" s="112">
        <f>H61</f>
        <v>2400</v>
      </c>
      <c r="L61" s="112">
        <f t="shared" ref="L61:L73" si="8">IFERROR(ROUND(K61*1.1,0),"")</f>
        <v>2640</v>
      </c>
      <c r="M61" s="87"/>
    </row>
    <row r="62" spans="1:13" ht="35.25" customHeight="1">
      <c r="A62" s="91" t="s">
        <v>95</v>
      </c>
      <c r="B62" s="83" t="s">
        <v>96</v>
      </c>
      <c r="C62" s="84">
        <v>70350</v>
      </c>
      <c r="D62" s="85"/>
      <c r="E62" s="86"/>
      <c r="F62" s="83" t="s">
        <v>97</v>
      </c>
      <c r="G62" s="83" t="s">
        <v>98</v>
      </c>
      <c r="H62" s="77">
        <v>3300</v>
      </c>
      <c r="I62" s="110">
        <v>3630</v>
      </c>
      <c r="J62" s="111" t="s">
        <v>86</v>
      </c>
      <c r="K62" s="112">
        <f>H62</f>
        <v>3300</v>
      </c>
      <c r="L62" s="112">
        <f t="shared" si="8"/>
        <v>3630</v>
      </c>
      <c r="M62" s="87"/>
    </row>
    <row r="63" spans="1:13" ht="19.5" customHeight="1">
      <c r="A63" s="82" t="s">
        <v>99</v>
      </c>
      <c r="B63" s="83" t="s">
        <v>100</v>
      </c>
      <c r="C63" s="84">
        <v>70360</v>
      </c>
      <c r="D63" s="85"/>
      <c r="E63" s="86"/>
      <c r="F63" s="83" t="s">
        <v>101</v>
      </c>
      <c r="G63" s="83" t="s">
        <v>102</v>
      </c>
      <c r="H63" s="77">
        <v>2000</v>
      </c>
      <c r="I63" s="110">
        <f t="shared" si="7"/>
        <v>2200</v>
      </c>
      <c r="J63" s="111"/>
      <c r="K63" s="112">
        <f t="shared" ref="K63:K64" si="9">IF(ROUND(H63*0.9,0)=0,"",ROUND(H63*0.9,0))</f>
        <v>1800</v>
      </c>
      <c r="L63" s="112">
        <v>1980</v>
      </c>
      <c r="M63" s="87"/>
    </row>
    <row r="64" spans="1:13" ht="19.5" customHeight="1">
      <c r="A64" s="82"/>
      <c r="B64" s="83"/>
      <c r="C64" s="84">
        <v>70370</v>
      </c>
      <c r="D64" s="85"/>
      <c r="E64" s="86"/>
      <c r="F64" s="83"/>
      <c r="G64" s="83"/>
      <c r="H64" s="77"/>
      <c r="I64" s="110" t="str">
        <f t="shared" si="7"/>
        <v/>
      </c>
      <c r="J64" s="111"/>
      <c r="K64" s="112" t="str">
        <f t="shared" si="9"/>
        <v/>
      </c>
      <c r="L64" s="112" t="str">
        <f t="shared" si="8"/>
        <v/>
      </c>
      <c r="M64" s="87"/>
    </row>
    <row r="65" spans="1:13" s="92" customFormat="1" ht="40.5" customHeight="1">
      <c r="A65" s="91" t="s">
        <v>103</v>
      </c>
      <c r="B65" s="83" t="s">
        <v>104</v>
      </c>
      <c r="C65" s="84">
        <v>70380</v>
      </c>
      <c r="D65" s="85"/>
      <c r="E65" s="86"/>
      <c r="F65" s="83" t="s">
        <v>105</v>
      </c>
      <c r="G65" s="83" t="s">
        <v>106</v>
      </c>
      <c r="H65" s="77">
        <v>3205</v>
      </c>
      <c r="I65" s="110">
        <v>3526</v>
      </c>
      <c r="J65" s="111" t="s">
        <v>86</v>
      </c>
      <c r="K65" s="112">
        <f>H65</f>
        <v>3205</v>
      </c>
      <c r="L65" s="112">
        <f t="shared" si="8"/>
        <v>3526</v>
      </c>
      <c r="M65" s="87"/>
    </row>
    <row r="66" spans="1:13" s="93" customFormat="1" ht="33" customHeight="1">
      <c r="A66" s="140" t="s">
        <v>107</v>
      </c>
      <c r="B66" s="83" t="s">
        <v>108</v>
      </c>
      <c r="C66" s="90">
        <v>70090</v>
      </c>
      <c r="D66" s="85"/>
      <c r="E66" s="86"/>
      <c r="F66" s="83" t="s">
        <v>109</v>
      </c>
      <c r="G66" s="83" t="s">
        <v>110</v>
      </c>
      <c r="H66" s="77">
        <v>3320</v>
      </c>
      <c r="I66" s="110">
        <v>3652</v>
      </c>
      <c r="J66" s="111" t="s">
        <v>86</v>
      </c>
      <c r="K66" s="112">
        <f>H66</f>
        <v>3320</v>
      </c>
      <c r="L66" s="112">
        <f t="shared" si="8"/>
        <v>3652</v>
      </c>
      <c r="M66" s="87"/>
    </row>
    <row r="67" spans="1:13" s="93" customFormat="1" ht="39" customHeight="1">
      <c r="A67" s="91" t="s">
        <v>111</v>
      </c>
      <c r="B67" s="83" t="s">
        <v>112</v>
      </c>
      <c r="C67" s="84">
        <v>70400</v>
      </c>
      <c r="D67" s="85"/>
      <c r="E67" s="86"/>
      <c r="F67" s="83" t="s">
        <v>113</v>
      </c>
      <c r="G67" s="83" t="s">
        <v>114</v>
      </c>
      <c r="H67" s="77">
        <v>3205</v>
      </c>
      <c r="I67" s="110">
        <f t="shared" si="7"/>
        <v>3526</v>
      </c>
      <c r="J67" s="111" t="s">
        <v>86</v>
      </c>
      <c r="K67" s="112">
        <f>H67</f>
        <v>3205</v>
      </c>
      <c r="L67" s="112">
        <f t="shared" si="8"/>
        <v>3526</v>
      </c>
      <c r="M67" s="87"/>
    </row>
    <row r="68" spans="1:13" ht="19.5" customHeight="1">
      <c r="A68" s="82" t="s">
        <v>115</v>
      </c>
      <c r="B68" s="83" t="s">
        <v>116</v>
      </c>
      <c r="C68" s="84">
        <v>70410</v>
      </c>
      <c r="D68" s="85"/>
      <c r="E68" s="86"/>
      <c r="F68" s="83"/>
      <c r="G68" s="83"/>
      <c r="H68" s="77"/>
      <c r="I68" s="110" t="str">
        <f t="shared" si="7"/>
        <v/>
      </c>
      <c r="J68" s="111"/>
      <c r="K68" s="112" t="str">
        <f t="shared" ref="K68:K73" si="10">IF(ROUND(H68*0.9,0)=0,"",ROUND(H68*0.9,0))</f>
        <v/>
      </c>
      <c r="L68" s="112" t="str">
        <f t="shared" si="8"/>
        <v/>
      </c>
      <c r="M68" s="87"/>
    </row>
    <row r="69" spans="1:13" ht="19.5" customHeight="1">
      <c r="A69" s="82" t="s">
        <v>117</v>
      </c>
      <c r="B69" s="83" t="s">
        <v>118</v>
      </c>
      <c r="C69" s="84">
        <v>70420</v>
      </c>
      <c r="D69" s="85"/>
      <c r="E69" s="86"/>
      <c r="F69" s="83"/>
      <c r="G69" s="83"/>
      <c r="H69" s="77"/>
      <c r="I69" s="110" t="str">
        <f t="shared" si="7"/>
        <v/>
      </c>
      <c r="J69" s="111"/>
      <c r="K69" s="112" t="str">
        <f t="shared" si="10"/>
        <v/>
      </c>
      <c r="L69" s="112" t="str">
        <f t="shared" si="8"/>
        <v/>
      </c>
      <c r="M69" s="87"/>
    </row>
    <row r="70" spans="1:13" ht="27" customHeight="1">
      <c r="A70" s="91" t="s">
        <v>119</v>
      </c>
      <c r="B70" s="83" t="s">
        <v>120</v>
      </c>
      <c r="C70" s="84">
        <v>70430</v>
      </c>
      <c r="D70" s="85"/>
      <c r="E70" s="86"/>
      <c r="F70" s="83"/>
      <c r="G70" s="83"/>
      <c r="H70" s="77"/>
      <c r="I70" s="110" t="str">
        <f t="shared" si="7"/>
        <v/>
      </c>
      <c r="J70" s="111"/>
      <c r="K70" s="112" t="str">
        <f t="shared" si="10"/>
        <v/>
      </c>
      <c r="L70" s="112" t="str">
        <f t="shared" si="8"/>
        <v/>
      </c>
      <c r="M70" s="87"/>
    </row>
    <row r="71" spans="1:13" ht="18" customHeight="1">
      <c r="A71" s="82" t="s">
        <v>121</v>
      </c>
      <c r="B71" s="83"/>
      <c r="C71" s="84">
        <v>70440</v>
      </c>
      <c r="D71" s="85"/>
      <c r="E71" s="86"/>
      <c r="F71" s="83"/>
      <c r="G71" s="83"/>
      <c r="H71" s="77"/>
      <c r="I71" s="110" t="str">
        <f t="shared" si="7"/>
        <v/>
      </c>
      <c r="J71" s="111"/>
      <c r="K71" s="112" t="str">
        <f t="shared" si="10"/>
        <v/>
      </c>
      <c r="L71" s="112" t="str">
        <f t="shared" si="8"/>
        <v/>
      </c>
      <c r="M71" s="87"/>
    </row>
    <row r="72" spans="1:13" ht="24" customHeight="1">
      <c r="A72" s="91" t="s">
        <v>122</v>
      </c>
      <c r="B72" s="83" t="s">
        <v>120</v>
      </c>
      <c r="C72" s="84">
        <v>70450</v>
      </c>
      <c r="D72" s="85"/>
      <c r="E72" s="86"/>
      <c r="F72" s="83"/>
      <c r="G72" s="83"/>
      <c r="H72" s="77"/>
      <c r="I72" s="78" t="str">
        <f t="shared" si="7"/>
        <v/>
      </c>
      <c r="J72" s="79"/>
      <c r="K72" s="80" t="str">
        <f t="shared" si="10"/>
        <v/>
      </c>
      <c r="L72" s="77"/>
      <c r="M72" s="103"/>
    </row>
    <row r="73" spans="1:13" ht="19.5" customHeight="1" thickBot="1">
      <c r="A73" s="141"/>
      <c r="B73" s="142"/>
      <c r="C73" s="143"/>
      <c r="D73" s="144"/>
      <c r="E73" s="145"/>
      <c r="F73" s="142"/>
      <c r="G73" s="142"/>
      <c r="H73" s="146"/>
      <c r="I73" s="147" t="str">
        <f t="shared" si="7"/>
        <v/>
      </c>
      <c r="J73" s="148"/>
      <c r="K73" s="149" t="str">
        <f t="shared" si="10"/>
        <v/>
      </c>
      <c r="L73" s="149" t="str">
        <f t="shared" si="8"/>
        <v/>
      </c>
      <c r="M73" s="124"/>
    </row>
    <row r="74" spans="1:13" ht="19.5" customHeight="1" thickTop="1">
      <c r="C74" s="150"/>
    </row>
    <row r="75" spans="1:13" ht="19.5" customHeight="1">
      <c r="C75" s="150"/>
    </row>
    <row r="76" spans="1:13" ht="19.5" customHeight="1" thickBot="1">
      <c r="C76" s="150"/>
    </row>
    <row r="77" spans="1:13" ht="19.5" customHeight="1" thickTop="1" thickBot="1">
      <c r="A77" s="53" t="s">
        <v>76</v>
      </c>
      <c r="B77" s="54"/>
      <c r="C77" s="54"/>
      <c r="D77" s="55"/>
      <c r="E77" s="56"/>
      <c r="F77" s="57"/>
      <c r="G77" s="58"/>
      <c r="H77" s="46"/>
      <c r="I77" s="59"/>
      <c r="J77" s="60"/>
      <c r="K77" s="46"/>
      <c r="L77" s="46"/>
      <c r="M77" s="125"/>
    </row>
    <row r="78" spans="1:13" ht="19.5" customHeight="1" thickTop="1" thickBot="1">
      <c r="A78" s="126"/>
      <c r="B78" s="126"/>
      <c r="C78" s="127"/>
      <c r="D78" s="128"/>
      <c r="E78" s="129"/>
      <c r="F78" s="130"/>
      <c r="G78" s="130"/>
      <c r="H78" s="131"/>
      <c r="I78" s="132"/>
      <c r="J78" s="133"/>
      <c r="K78" s="131"/>
      <c r="L78" s="131"/>
      <c r="M78" s="130"/>
    </row>
    <row r="79" spans="1:13" ht="19.5" customHeight="1" thickTop="1" thickBot="1">
      <c r="A79" s="62" t="s">
        <v>123</v>
      </c>
      <c r="B79" s="63" t="s">
        <v>15</v>
      </c>
      <c r="C79" s="64" t="s">
        <v>16</v>
      </c>
      <c r="D79" s="65"/>
      <c r="E79" s="66"/>
      <c r="F79" s="63" t="s">
        <v>124</v>
      </c>
      <c r="G79" s="63" t="s">
        <v>125</v>
      </c>
      <c r="H79" s="67" t="s">
        <v>19</v>
      </c>
      <c r="I79" s="68" t="s">
        <v>20</v>
      </c>
      <c r="J79" s="69"/>
      <c r="K79" s="70"/>
      <c r="L79" s="68" t="s">
        <v>21</v>
      </c>
      <c r="M79" s="71" t="s">
        <v>126</v>
      </c>
    </row>
    <row r="80" spans="1:13" ht="19.5" customHeight="1">
      <c r="A80" s="104" t="s">
        <v>127</v>
      </c>
      <c r="B80" s="105" t="s">
        <v>128</v>
      </c>
      <c r="C80" s="134">
        <v>70510</v>
      </c>
      <c r="D80" s="135"/>
      <c r="E80" s="108"/>
      <c r="F80" s="105" t="s">
        <v>129</v>
      </c>
      <c r="G80" s="105" t="s">
        <v>34</v>
      </c>
      <c r="H80" s="109">
        <v>2500</v>
      </c>
      <c r="I80" s="110">
        <f t="shared" ref="I80:I97" si="11">IF(ROUND(H80*1.1,0)=0,"",ROUND(H80*1.1,0))</f>
        <v>2750</v>
      </c>
      <c r="J80" s="111"/>
      <c r="K80" s="112">
        <f t="shared" ref="K80:K82" si="12">IF(ROUND(H80*0.9,0)=0,"",ROUND(H80*0.9,0))</f>
        <v>2250</v>
      </c>
      <c r="L80" s="112">
        <f t="shared" ref="L80:L97" si="13">IFERROR(ROUND(K80*1.1,0),"")</f>
        <v>2475</v>
      </c>
      <c r="M80" s="113"/>
    </row>
    <row r="81" spans="1:13" ht="19.5" customHeight="1">
      <c r="A81" s="82" t="s">
        <v>130</v>
      </c>
      <c r="B81" s="83"/>
      <c r="C81" s="84">
        <v>70520</v>
      </c>
      <c r="D81" s="85"/>
      <c r="E81" s="86"/>
      <c r="F81" s="83"/>
      <c r="G81" s="83"/>
      <c r="H81" s="77"/>
      <c r="I81" s="110" t="str">
        <f t="shared" si="11"/>
        <v/>
      </c>
      <c r="J81" s="111"/>
      <c r="K81" s="112" t="str">
        <f t="shared" si="12"/>
        <v/>
      </c>
      <c r="L81" s="112" t="str">
        <f t="shared" si="13"/>
        <v/>
      </c>
      <c r="M81" s="87"/>
    </row>
    <row r="82" spans="1:13" ht="19.5" customHeight="1">
      <c r="A82" s="82" t="s">
        <v>131</v>
      </c>
      <c r="B82" s="83"/>
      <c r="C82" s="84">
        <v>70530</v>
      </c>
      <c r="D82" s="85"/>
      <c r="E82" s="86"/>
      <c r="F82" s="83"/>
      <c r="G82" s="83"/>
      <c r="H82" s="77"/>
      <c r="I82" s="110" t="str">
        <f t="shared" si="11"/>
        <v/>
      </c>
      <c r="J82" s="111"/>
      <c r="K82" s="112" t="str">
        <f t="shared" si="12"/>
        <v/>
      </c>
      <c r="L82" s="112" t="str">
        <f t="shared" si="13"/>
        <v/>
      </c>
      <c r="M82" s="87"/>
    </row>
    <row r="83" spans="1:13" ht="19.5" customHeight="1">
      <c r="A83" s="94" t="s">
        <v>132</v>
      </c>
      <c r="B83" s="151" t="s">
        <v>133</v>
      </c>
      <c r="C83" s="84">
        <v>70540</v>
      </c>
      <c r="D83" s="85"/>
      <c r="E83" s="86"/>
      <c r="F83" s="83" t="s">
        <v>134</v>
      </c>
      <c r="G83" s="83" t="s">
        <v>135</v>
      </c>
      <c r="H83" s="77">
        <v>2200</v>
      </c>
      <c r="I83" s="110">
        <v>2420</v>
      </c>
      <c r="J83" s="111" t="s">
        <v>86</v>
      </c>
      <c r="K83" s="112">
        <f>H83</f>
        <v>2200</v>
      </c>
      <c r="L83" s="112">
        <f t="shared" si="13"/>
        <v>2420</v>
      </c>
      <c r="M83" s="87"/>
    </row>
    <row r="84" spans="1:13" ht="19.5" customHeight="1">
      <c r="A84" s="104" t="s">
        <v>136</v>
      </c>
      <c r="B84" s="152"/>
      <c r="C84" s="84">
        <v>70541</v>
      </c>
      <c r="D84" s="85"/>
      <c r="E84" s="86"/>
      <c r="F84" s="83" t="s">
        <v>137</v>
      </c>
      <c r="G84" s="83" t="s">
        <v>138</v>
      </c>
      <c r="H84" s="77">
        <v>3250</v>
      </c>
      <c r="I84" s="110">
        <v>3575</v>
      </c>
      <c r="J84" s="111" t="s">
        <v>139</v>
      </c>
      <c r="K84" s="112">
        <v>3250</v>
      </c>
      <c r="L84" s="112">
        <v>3575</v>
      </c>
      <c r="M84" s="87" t="s">
        <v>140</v>
      </c>
    </row>
    <row r="85" spans="1:13" ht="19.5" customHeight="1">
      <c r="A85" s="82" t="s">
        <v>141</v>
      </c>
      <c r="B85" s="83" t="s">
        <v>142</v>
      </c>
      <c r="C85" s="84">
        <v>70550</v>
      </c>
      <c r="D85" s="85"/>
      <c r="E85" s="86"/>
      <c r="F85" s="83" t="s">
        <v>143</v>
      </c>
      <c r="G85" s="83" t="s">
        <v>138</v>
      </c>
      <c r="H85" s="77">
        <v>3500</v>
      </c>
      <c r="I85" s="110">
        <v>3850</v>
      </c>
      <c r="J85" s="111" t="s">
        <v>86</v>
      </c>
      <c r="K85" s="112">
        <f>H85</f>
        <v>3500</v>
      </c>
      <c r="L85" s="112">
        <f t="shared" si="13"/>
        <v>3850</v>
      </c>
      <c r="M85" s="87"/>
    </row>
    <row r="86" spans="1:13" ht="19.5" customHeight="1">
      <c r="A86" s="82" t="s">
        <v>144</v>
      </c>
      <c r="B86" s="83"/>
      <c r="C86" s="84">
        <v>70560</v>
      </c>
      <c r="D86" s="85"/>
      <c r="E86" s="86"/>
      <c r="F86" s="83"/>
      <c r="G86" s="83"/>
      <c r="H86" s="77"/>
      <c r="I86" s="110" t="str">
        <f t="shared" si="11"/>
        <v/>
      </c>
      <c r="J86" s="111"/>
      <c r="K86" s="112" t="str">
        <f t="shared" ref="K86:K92" si="14">IF(ROUND(H86*0.9,0)=0,"",ROUND(H86*0.9,0))</f>
        <v/>
      </c>
      <c r="L86" s="112" t="str">
        <f t="shared" si="13"/>
        <v/>
      </c>
      <c r="M86" s="87"/>
    </row>
    <row r="87" spans="1:13" s="153" customFormat="1" ht="19.5" customHeight="1">
      <c r="A87" s="82" t="s">
        <v>145</v>
      </c>
      <c r="B87" s="83"/>
      <c r="C87" s="84">
        <v>70570</v>
      </c>
      <c r="D87" s="85"/>
      <c r="E87" s="86"/>
      <c r="F87" s="83"/>
      <c r="G87" s="83"/>
      <c r="H87" s="77"/>
      <c r="I87" s="110" t="str">
        <f t="shared" si="11"/>
        <v/>
      </c>
      <c r="J87" s="111"/>
      <c r="K87" s="112" t="str">
        <f t="shared" si="14"/>
        <v/>
      </c>
      <c r="L87" s="112" t="str">
        <f t="shared" si="13"/>
        <v/>
      </c>
      <c r="M87" s="87"/>
    </row>
    <row r="88" spans="1:13" s="153" customFormat="1" ht="19.5" customHeight="1">
      <c r="A88" s="94" t="s">
        <v>146</v>
      </c>
      <c r="B88" s="95" t="s">
        <v>147</v>
      </c>
      <c r="C88" s="84">
        <v>70580</v>
      </c>
      <c r="D88" s="85"/>
      <c r="E88" s="86"/>
      <c r="F88" s="83" t="s">
        <v>148</v>
      </c>
      <c r="G88" s="83" t="s">
        <v>149</v>
      </c>
      <c r="H88" s="77">
        <v>1900</v>
      </c>
      <c r="I88" s="110">
        <f t="shared" si="11"/>
        <v>2090</v>
      </c>
      <c r="J88" s="111"/>
      <c r="K88" s="112">
        <f t="shared" si="14"/>
        <v>1710</v>
      </c>
      <c r="L88" s="112">
        <f t="shared" si="13"/>
        <v>1881</v>
      </c>
      <c r="M88" s="87"/>
    </row>
    <row r="89" spans="1:13" s="153" customFormat="1" ht="19.5" customHeight="1">
      <c r="A89" s="104"/>
      <c r="B89" s="105"/>
      <c r="C89" s="84">
        <v>70581</v>
      </c>
      <c r="D89" s="85"/>
      <c r="E89" s="86"/>
      <c r="F89" s="83" t="s">
        <v>150</v>
      </c>
      <c r="G89" s="83" t="s">
        <v>151</v>
      </c>
      <c r="H89" s="77">
        <v>1600</v>
      </c>
      <c r="I89" s="110">
        <f t="shared" si="11"/>
        <v>1760</v>
      </c>
      <c r="J89" s="111"/>
      <c r="K89" s="112">
        <f t="shared" si="14"/>
        <v>1440</v>
      </c>
      <c r="L89" s="112">
        <f t="shared" si="13"/>
        <v>1584</v>
      </c>
      <c r="M89" s="154"/>
    </row>
    <row r="90" spans="1:13" s="93" customFormat="1" ht="19.5" customHeight="1">
      <c r="A90" s="82" t="s">
        <v>152</v>
      </c>
      <c r="B90" s="83"/>
      <c r="C90" s="84">
        <v>70610</v>
      </c>
      <c r="D90" s="85"/>
      <c r="E90" s="86"/>
      <c r="F90" s="83"/>
      <c r="G90" s="83"/>
      <c r="H90" s="77"/>
      <c r="I90" s="110" t="str">
        <f t="shared" si="11"/>
        <v/>
      </c>
      <c r="J90" s="111"/>
      <c r="K90" s="112" t="str">
        <f t="shared" si="14"/>
        <v/>
      </c>
      <c r="L90" s="112" t="str">
        <f t="shared" si="13"/>
        <v/>
      </c>
      <c r="M90" s="87"/>
    </row>
    <row r="91" spans="1:13" ht="19.5" customHeight="1">
      <c r="A91" s="82" t="s">
        <v>153</v>
      </c>
      <c r="B91" s="83"/>
      <c r="C91" s="84">
        <v>70620</v>
      </c>
      <c r="D91" s="85"/>
      <c r="E91" s="86"/>
      <c r="F91" s="83"/>
      <c r="G91" s="83"/>
      <c r="H91" s="77"/>
      <c r="I91" s="110" t="str">
        <f t="shared" si="11"/>
        <v/>
      </c>
      <c r="J91" s="111"/>
      <c r="K91" s="112" t="str">
        <f t="shared" si="14"/>
        <v/>
      </c>
      <c r="L91" s="112" t="str">
        <f t="shared" si="13"/>
        <v/>
      </c>
      <c r="M91" s="87"/>
    </row>
    <row r="92" spans="1:13" ht="19.5" customHeight="1">
      <c r="A92" s="82" t="s">
        <v>154</v>
      </c>
      <c r="B92" s="83"/>
      <c r="C92" s="84">
        <v>70630</v>
      </c>
      <c r="D92" s="85"/>
      <c r="E92" s="86"/>
      <c r="F92" s="83"/>
      <c r="G92" s="83"/>
      <c r="H92" s="77"/>
      <c r="I92" s="110" t="str">
        <f t="shared" si="11"/>
        <v/>
      </c>
      <c r="J92" s="111"/>
      <c r="K92" s="112" t="str">
        <f t="shared" si="14"/>
        <v/>
      </c>
      <c r="L92" s="112" t="str">
        <f t="shared" si="13"/>
        <v/>
      </c>
      <c r="M92" s="87"/>
    </row>
    <row r="93" spans="1:13" ht="19.5" customHeight="1">
      <c r="A93" s="82" t="s">
        <v>155</v>
      </c>
      <c r="B93" s="83" t="s">
        <v>142</v>
      </c>
      <c r="C93" s="84">
        <v>70640</v>
      </c>
      <c r="D93" s="85"/>
      <c r="E93" s="86"/>
      <c r="F93" s="83" t="s">
        <v>156</v>
      </c>
      <c r="G93" s="83" t="s">
        <v>138</v>
      </c>
      <c r="H93" s="77">
        <v>3400</v>
      </c>
      <c r="I93" s="110">
        <v>3740</v>
      </c>
      <c r="J93" s="111" t="s">
        <v>86</v>
      </c>
      <c r="K93" s="112">
        <f>H93</f>
        <v>3400</v>
      </c>
      <c r="L93" s="112">
        <f t="shared" si="13"/>
        <v>3740</v>
      </c>
      <c r="M93" s="87"/>
    </row>
    <row r="94" spans="1:13" ht="19.5" customHeight="1">
      <c r="A94" s="82" t="s">
        <v>157</v>
      </c>
      <c r="B94" s="83" t="s">
        <v>158</v>
      </c>
      <c r="C94" s="84"/>
      <c r="D94" s="85"/>
      <c r="E94" s="86"/>
      <c r="F94" s="83"/>
      <c r="G94" s="83"/>
      <c r="H94" s="77"/>
      <c r="I94" s="110" t="str">
        <f t="shared" si="11"/>
        <v/>
      </c>
      <c r="J94" s="111"/>
      <c r="K94" s="112"/>
      <c r="L94" s="112"/>
      <c r="M94" s="87"/>
    </row>
    <row r="95" spans="1:13" ht="19.5" customHeight="1">
      <c r="A95" s="82" t="s">
        <v>159</v>
      </c>
      <c r="B95" s="83" t="s">
        <v>142</v>
      </c>
      <c r="C95" s="84">
        <v>70650</v>
      </c>
      <c r="D95" s="85"/>
      <c r="E95" s="86"/>
      <c r="F95" s="83" t="s">
        <v>160</v>
      </c>
      <c r="G95" s="83" t="s">
        <v>138</v>
      </c>
      <c r="H95" s="77">
        <v>2200</v>
      </c>
      <c r="I95" s="110">
        <f t="shared" si="11"/>
        <v>2420</v>
      </c>
      <c r="J95" s="111" t="s">
        <v>86</v>
      </c>
      <c r="K95" s="112">
        <f>H95</f>
        <v>2200</v>
      </c>
      <c r="L95" s="112">
        <f t="shared" si="13"/>
        <v>2420</v>
      </c>
      <c r="M95" s="87"/>
    </row>
    <row r="96" spans="1:13" ht="19.5" customHeight="1">
      <c r="A96" s="82" t="s">
        <v>161</v>
      </c>
      <c r="B96" s="83"/>
      <c r="C96" s="84">
        <v>70660</v>
      </c>
      <c r="D96" s="85"/>
      <c r="E96" s="86"/>
      <c r="F96" s="83"/>
      <c r="G96" s="83"/>
      <c r="H96" s="77"/>
      <c r="I96" s="110" t="str">
        <f t="shared" si="11"/>
        <v/>
      </c>
      <c r="J96" s="111"/>
      <c r="K96" s="112" t="str">
        <f t="shared" ref="K96:K97" si="15">IF(ROUND(H96*0.9,0)=0,"",ROUND(H96*0.9,0))</f>
        <v/>
      </c>
      <c r="L96" s="112" t="str">
        <f t="shared" si="13"/>
        <v/>
      </c>
      <c r="M96" s="87"/>
    </row>
    <row r="97" spans="1:13" ht="19.5" customHeight="1" thickBot="1">
      <c r="A97" s="115"/>
      <c r="B97" s="116"/>
      <c r="C97" s="155"/>
      <c r="D97" s="118"/>
      <c r="E97" s="119"/>
      <c r="F97" s="116"/>
      <c r="G97" s="116"/>
      <c r="H97" s="120"/>
      <c r="I97" s="147" t="str">
        <f t="shared" si="11"/>
        <v/>
      </c>
      <c r="J97" s="148"/>
      <c r="K97" s="149" t="str">
        <f t="shared" si="15"/>
        <v/>
      </c>
      <c r="L97" s="149" t="str">
        <f t="shared" si="13"/>
        <v/>
      </c>
      <c r="M97" s="124"/>
    </row>
    <row r="98" spans="1:13" ht="19.5" customHeight="1" thickTop="1">
      <c r="C98" s="150"/>
    </row>
    <row r="99" spans="1:13" ht="19.5" customHeight="1">
      <c r="C99" s="150"/>
    </row>
    <row r="100" spans="1:13" ht="19.5" customHeight="1">
      <c r="C100" s="150"/>
    </row>
    <row r="101" spans="1:13" ht="19.5" customHeight="1">
      <c r="A101" s="156" t="s">
        <v>162</v>
      </c>
      <c r="B101" s="157"/>
      <c r="C101" s="157"/>
      <c r="D101" s="158"/>
      <c r="E101" s="56"/>
      <c r="F101" s="57"/>
      <c r="G101" s="58"/>
      <c r="H101" s="159"/>
      <c r="I101" s="160"/>
      <c r="K101" s="159"/>
      <c r="L101" s="159"/>
      <c r="M101" s="161"/>
    </row>
    <row r="102" spans="1:13" ht="19.5" customHeight="1" thickBot="1">
      <c r="A102" s="162"/>
      <c r="B102" s="162"/>
      <c r="C102" s="163"/>
      <c r="D102" s="164"/>
      <c r="E102" s="56"/>
      <c r="F102" s="57"/>
      <c r="G102" s="58"/>
      <c r="H102" s="159"/>
      <c r="I102" s="160"/>
      <c r="K102" s="159"/>
      <c r="L102" s="159"/>
      <c r="M102" s="161"/>
    </row>
    <row r="103" spans="1:13" ht="19.5" customHeight="1" thickTop="1" thickBot="1">
      <c r="A103" s="62" t="s">
        <v>163</v>
      </c>
      <c r="B103" s="63" t="s">
        <v>164</v>
      </c>
      <c r="C103" s="64" t="s">
        <v>16</v>
      </c>
      <c r="D103" s="65"/>
      <c r="E103" s="66"/>
      <c r="F103" s="63" t="s">
        <v>165</v>
      </c>
      <c r="G103" s="63" t="s">
        <v>166</v>
      </c>
      <c r="H103" s="67" t="s">
        <v>19</v>
      </c>
      <c r="I103" s="68" t="s">
        <v>20</v>
      </c>
      <c r="J103" s="69"/>
      <c r="K103" s="70"/>
      <c r="L103" s="68" t="s">
        <v>21</v>
      </c>
      <c r="M103" s="71" t="s">
        <v>167</v>
      </c>
    </row>
    <row r="104" spans="1:13" ht="19.5" customHeight="1">
      <c r="A104" s="104" t="s">
        <v>168</v>
      </c>
      <c r="B104" s="105" t="s">
        <v>169</v>
      </c>
      <c r="C104" s="134">
        <v>70710</v>
      </c>
      <c r="D104" s="135"/>
      <c r="E104" s="108"/>
      <c r="F104" s="105"/>
      <c r="G104" s="105"/>
      <c r="H104" s="109"/>
      <c r="I104" s="110" t="str">
        <f t="shared" ref="I104:I143" si="16">IF(ROUND(H104*1.1,0)=0,"",ROUND(H104*1.1,0))</f>
        <v/>
      </c>
      <c r="J104" s="111"/>
      <c r="K104" s="112" t="str">
        <f t="shared" ref="K104:K134" si="17">IF(ROUND(H104*0.9,0)=0,"",ROUND(H104*0.9,0))</f>
        <v/>
      </c>
      <c r="L104" s="112" t="str">
        <f t="shared" ref="L104:L143" si="18">IFERROR(ROUND(K104*1.1,0),"")</f>
        <v/>
      </c>
      <c r="M104" s="113"/>
    </row>
    <row r="105" spans="1:13" ht="19.5" customHeight="1">
      <c r="A105" s="94" t="s">
        <v>170</v>
      </c>
      <c r="B105" s="83" t="s">
        <v>171</v>
      </c>
      <c r="C105" s="84">
        <v>70720</v>
      </c>
      <c r="D105" s="85"/>
      <c r="E105" s="86"/>
      <c r="F105" s="83" t="s">
        <v>172</v>
      </c>
      <c r="G105" s="83" t="s">
        <v>173</v>
      </c>
      <c r="H105" s="77">
        <v>2700</v>
      </c>
      <c r="I105" s="110">
        <f t="shared" si="16"/>
        <v>2970</v>
      </c>
      <c r="J105" s="111"/>
      <c r="K105" s="112">
        <f t="shared" si="17"/>
        <v>2430</v>
      </c>
      <c r="L105" s="112">
        <f t="shared" si="18"/>
        <v>2673</v>
      </c>
      <c r="M105" s="87"/>
    </row>
    <row r="106" spans="1:13" ht="19.5" customHeight="1">
      <c r="A106" s="104"/>
      <c r="B106" s="83"/>
      <c r="C106" s="84">
        <v>70721</v>
      </c>
      <c r="D106" s="85"/>
      <c r="E106" s="86" t="s">
        <v>174</v>
      </c>
      <c r="F106" s="83" t="s">
        <v>175</v>
      </c>
      <c r="G106" s="83" t="s">
        <v>176</v>
      </c>
      <c r="H106" s="77">
        <v>4200</v>
      </c>
      <c r="I106" s="110">
        <f t="shared" si="16"/>
        <v>4620</v>
      </c>
      <c r="J106" s="111"/>
      <c r="K106" s="112">
        <f t="shared" si="17"/>
        <v>3780</v>
      </c>
      <c r="L106" s="112">
        <f t="shared" si="18"/>
        <v>4158</v>
      </c>
      <c r="M106" s="87"/>
    </row>
    <row r="107" spans="1:13" ht="19.5" customHeight="1">
      <c r="A107" s="82" t="s">
        <v>177</v>
      </c>
      <c r="B107" s="83" t="s">
        <v>178</v>
      </c>
      <c r="C107" s="84">
        <v>70730</v>
      </c>
      <c r="D107" s="85"/>
      <c r="E107" s="86"/>
      <c r="F107" s="83"/>
      <c r="G107" s="83"/>
      <c r="H107" s="77"/>
      <c r="I107" s="110" t="str">
        <f t="shared" si="16"/>
        <v/>
      </c>
      <c r="J107" s="111"/>
      <c r="K107" s="112" t="str">
        <f t="shared" si="17"/>
        <v/>
      </c>
      <c r="L107" s="112" t="str">
        <f t="shared" si="18"/>
        <v/>
      </c>
      <c r="M107" s="87"/>
    </row>
    <row r="108" spans="1:13" ht="19.5" customHeight="1">
      <c r="A108" s="82" t="s">
        <v>179</v>
      </c>
      <c r="B108" s="83" t="s">
        <v>180</v>
      </c>
      <c r="C108" s="88">
        <v>70740</v>
      </c>
      <c r="D108" s="85"/>
      <c r="E108" s="86"/>
      <c r="F108" s="83" t="s">
        <v>181</v>
      </c>
      <c r="G108" s="83" t="s">
        <v>102</v>
      </c>
      <c r="H108" s="77">
        <v>2600</v>
      </c>
      <c r="I108" s="110">
        <v>2860</v>
      </c>
      <c r="J108" s="111" t="s">
        <v>182</v>
      </c>
      <c r="K108" s="112">
        <v>2600</v>
      </c>
      <c r="L108" s="112">
        <f t="shared" si="18"/>
        <v>2860</v>
      </c>
      <c r="M108" s="87"/>
    </row>
    <row r="109" spans="1:13" ht="19.5" customHeight="1">
      <c r="A109" s="82" t="s">
        <v>183</v>
      </c>
      <c r="B109" s="83" t="s">
        <v>184</v>
      </c>
      <c r="C109" s="84">
        <v>70750</v>
      </c>
      <c r="D109" s="85"/>
      <c r="E109" s="86"/>
      <c r="F109" s="83" t="s">
        <v>185</v>
      </c>
      <c r="G109" s="83" t="s">
        <v>186</v>
      </c>
      <c r="H109" s="77">
        <v>2000</v>
      </c>
      <c r="I109" s="110">
        <f t="shared" si="16"/>
        <v>2200</v>
      </c>
      <c r="J109" s="111"/>
      <c r="K109" s="112">
        <f t="shared" si="17"/>
        <v>1800</v>
      </c>
      <c r="L109" s="112">
        <f t="shared" si="18"/>
        <v>1980</v>
      </c>
      <c r="M109" s="87"/>
    </row>
    <row r="110" spans="1:13" ht="19.5" customHeight="1">
      <c r="A110" s="82" t="s">
        <v>187</v>
      </c>
      <c r="B110" s="83"/>
      <c r="C110" s="84">
        <v>70760</v>
      </c>
      <c r="D110" s="85"/>
      <c r="E110" s="86"/>
      <c r="F110" s="83"/>
      <c r="G110" s="83"/>
      <c r="H110" s="77"/>
      <c r="I110" s="110" t="str">
        <f t="shared" si="16"/>
        <v/>
      </c>
      <c r="J110" s="111"/>
      <c r="K110" s="112" t="str">
        <f t="shared" si="17"/>
        <v/>
      </c>
      <c r="L110" s="112" t="str">
        <f t="shared" si="18"/>
        <v/>
      </c>
      <c r="M110" s="87"/>
    </row>
    <row r="111" spans="1:13" ht="19.5" customHeight="1">
      <c r="A111" s="82" t="s">
        <v>188</v>
      </c>
      <c r="B111" s="83" t="s">
        <v>189</v>
      </c>
      <c r="C111" s="84">
        <v>70770</v>
      </c>
      <c r="D111" s="85"/>
      <c r="E111" s="86"/>
      <c r="F111" s="83"/>
      <c r="G111" s="83"/>
      <c r="H111" s="77"/>
      <c r="I111" s="110" t="str">
        <f t="shared" si="16"/>
        <v/>
      </c>
      <c r="J111" s="111"/>
      <c r="K111" s="112" t="str">
        <f t="shared" si="17"/>
        <v/>
      </c>
      <c r="L111" s="112" t="str">
        <f t="shared" si="18"/>
        <v/>
      </c>
      <c r="M111" s="87"/>
    </row>
    <row r="112" spans="1:13" ht="19.5" customHeight="1">
      <c r="A112" s="82" t="s">
        <v>190</v>
      </c>
      <c r="B112" s="83" t="s">
        <v>191</v>
      </c>
      <c r="C112" s="84">
        <v>70780</v>
      </c>
      <c r="D112" s="85"/>
      <c r="E112" s="86"/>
      <c r="F112" s="83"/>
      <c r="G112" s="83"/>
      <c r="H112" s="77"/>
      <c r="I112" s="110" t="str">
        <f t="shared" si="16"/>
        <v/>
      </c>
      <c r="J112" s="111"/>
      <c r="K112" s="112" t="str">
        <f t="shared" si="17"/>
        <v/>
      </c>
      <c r="L112" s="112" t="str">
        <f t="shared" si="18"/>
        <v/>
      </c>
      <c r="M112" s="87"/>
    </row>
    <row r="113" spans="1:13" ht="19.5" customHeight="1">
      <c r="A113" s="82" t="s">
        <v>192</v>
      </c>
      <c r="B113" s="83"/>
      <c r="C113" s="84">
        <v>70790</v>
      </c>
      <c r="D113" s="85"/>
      <c r="E113" s="86"/>
      <c r="F113" s="83"/>
      <c r="G113" s="83"/>
      <c r="H113" s="77"/>
      <c r="I113" s="110" t="str">
        <f t="shared" si="16"/>
        <v/>
      </c>
      <c r="J113" s="111"/>
      <c r="K113" s="112" t="str">
        <f t="shared" si="17"/>
        <v/>
      </c>
      <c r="L113" s="112" t="str">
        <f t="shared" si="18"/>
        <v/>
      </c>
      <c r="M113" s="87"/>
    </row>
    <row r="114" spans="1:13" ht="19.5" customHeight="1">
      <c r="A114" s="82" t="s">
        <v>193</v>
      </c>
      <c r="B114" s="83" t="s">
        <v>194</v>
      </c>
      <c r="C114" s="84">
        <v>70800</v>
      </c>
      <c r="D114" s="85"/>
      <c r="E114" s="86"/>
      <c r="F114" s="83"/>
      <c r="G114" s="83"/>
      <c r="H114" s="77"/>
      <c r="I114" s="110" t="str">
        <f t="shared" si="16"/>
        <v/>
      </c>
      <c r="J114" s="111"/>
      <c r="K114" s="112" t="str">
        <f t="shared" si="17"/>
        <v/>
      </c>
      <c r="L114" s="112" t="str">
        <f t="shared" si="18"/>
        <v/>
      </c>
      <c r="M114" s="87"/>
    </row>
    <row r="115" spans="1:13" ht="19.5" customHeight="1">
      <c r="A115" s="82" t="s">
        <v>195</v>
      </c>
      <c r="B115" s="83" t="s">
        <v>196</v>
      </c>
      <c r="C115" s="84">
        <v>70810</v>
      </c>
      <c r="D115" s="85"/>
      <c r="E115" s="86"/>
      <c r="F115" s="83"/>
      <c r="G115" s="83"/>
      <c r="H115" s="77"/>
      <c r="I115" s="110" t="str">
        <f t="shared" si="16"/>
        <v/>
      </c>
      <c r="J115" s="111"/>
      <c r="K115" s="112" t="str">
        <f t="shared" si="17"/>
        <v/>
      </c>
      <c r="L115" s="112" t="str">
        <f t="shared" si="18"/>
        <v/>
      </c>
      <c r="M115" s="87"/>
    </row>
    <row r="116" spans="1:13" ht="19.5" customHeight="1">
      <c r="A116" s="82" t="s">
        <v>197</v>
      </c>
      <c r="B116" s="83" t="s">
        <v>198</v>
      </c>
      <c r="C116" s="84">
        <v>70820</v>
      </c>
      <c r="D116" s="85"/>
      <c r="E116" s="86"/>
      <c r="F116" s="83" t="s">
        <v>199</v>
      </c>
      <c r="G116" s="83" t="s">
        <v>200</v>
      </c>
      <c r="H116" s="77">
        <v>2300</v>
      </c>
      <c r="I116" s="110">
        <f t="shared" si="16"/>
        <v>2530</v>
      </c>
      <c r="J116" s="111"/>
      <c r="K116" s="112">
        <f t="shared" si="17"/>
        <v>2070</v>
      </c>
      <c r="L116" s="112">
        <f t="shared" si="18"/>
        <v>2277</v>
      </c>
      <c r="M116" s="87"/>
    </row>
    <row r="117" spans="1:13" ht="19.5" customHeight="1">
      <c r="A117" s="82" t="s">
        <v>201</v>
      </c>
      <c r="B117" s="83" t="s">
        <v>198</v>
      </c>
      <c r="C117" s="84">
        <v>70830</v>
      </c>
      <c r="D117" s="85"/>
      <c r="E117" s="86"/>
      <c r="F117" s="165" t="s">
        <v>202</v>
      </c>
      <c r="G117" s="83"/>
      <c r="H117" s="77"/>
      <c r="I117" s="110" t="str">
        <f t="shared" si="16"/>
        <v/>
      </c>
      <c r="J117" s="111"/>
      <c r="K117" s="112" t="str">
        <f t="shared" si="17"/>
        <v/>
      </c>
      <c r="L117" s="112" t="str">
        <f t="shared" si="18"/>
        <v/>
      </c>
      <c r="M117" s="87"/>
    </row>
    <row r="118" spans="1:13" ht="19.5" customHeight="1">
      <c r="A118" s="82" t="s">
        <v>203</v>
      </c>
      <c r="B118" s="83" t="s">
        <v>204</v>
      </c>
      <c r="C118" s="84">
        <v>70840</v>
      </c>
      <c r="D118" s="85"/>
      <c r="E118" s="86"/>
      <c r="F118" s="83"/>
      <c r="G118" s="83"/>
      <c r="H118" s="77"/>
      <c r="I118" s="110" t="str">
        <f t="shared" si="16"/>
        <v/>
      </c>
      <c r="J118" s="111"/>
      <c r="K118" s="112" t="str">
        <f t="shared" si="17"/>
        <v/>
      </c>
      <c r="L118" s="112" t="str">
        <f t="shared" si="18"/>
        <v/>
      </c>
      <c r="M118" s="87"/>
    </row>
    <row r="119" spans="1:13" ht="19.5" customHeight="1">
      <c r="A119" s="94" t="s">
        <v>205</v>
      </c>
      <c r="B119" s="95" t="s">
        <v>206</v>
      </c>
      <c r="C119" s="84">
        <v>70841</v>
      </c>
      <c r="D119" s="85"/>
      <c r="E119" s="86"/>
      <c r="F119" s="83"/>
      <c r="G119" s="83"/>
      <c r="H119" s="77"/>
      <c r="I119" s="110" t="str">
        <f t="shared" si="16"/>
        <v/>
      </c>
      <c r="J119" s="111"/>
      <c r="K119" s="112" t="str">
        <f t="shared" si="17"/>
        <v/>
      </c>
      <c r="L119" s="112" t="str">
        <f t="shared" si="18"/>
        <v/>
      </c>
      <c r="M119" s="87"/>
    </row>
    <row r="120" spans="1:13" ht="19.5" customHeight="1">
      <c r="A120" s="94" t="s">
        <v>207</v>
      </c>
      <c r="B120" s="95" t="s">
        <v>208</v>
      </c>
      <c r="C120" s="84">
        <v>70850</v>
      </c>
      <c r="D120" s="85"/>
      <c r="E120" s="86"/>
      <c r="F120" s="83" t="s">
        <v>209</v>
      </c>
      <c r="G120" s="83" t="s">
        <v>149</v>
      </c>
      <c r="H120" s="77">
        <v>2200</v>
      </c>
      <c r="I120" s="110">
        <f t="shared" si="16"/>
        <v>2420</v>
      </c>
      <c r="J120" s="111"/>
      <c r="K120" s="112">
        <f t="shared" si="17"/>
        <v>1980</v>
      </c>
      <c r="L120" s="112">
        <f t="shared" si="18"/>
        <v>2178</v>
      </c>
      <c r="M120" s="87"/>
    </row>
    <row r="121" spans="1:13" ht="19.5" customHeight="1">
      <c r="A121" s="82" t="s">
        <v>210</v>
      </c>
      <c r="B121" s="83" t="s">
        <v>208</v>
      </c>
      <c r="C121" s="84">
        <v>70860</v>
      </c>
      <c r="D121" s="85"/>
      <c r="E121" s="86"/>
      <c r="F121" s="165" t="s">
        <v>202</v>
      </c>
      <c r="G121" s="83"/>
      <c r="H121" s="77"/>
      <c r="I121" s="110" t="str">
        <f t="shared" si="16"/>
        <v/>
      </c>
      <c r="J121" s="111"/>
      <c r="K121" s="112" t="str">
        <f t="shared" si="17"/>
        <v/>
      </c>
      <c r="L121" s="112" t="str">
        <f t="shared" si="18"/>
        <v/>
      </c>
      <c r="M121" s="87"/>
    </row>
    <row r="122" spans="1:13" ht="19.5" customHeight="1">
      <c r="A122" s="82" t="s">
        <v>211</v>
      </c>
      <c r="B122" s="83" t="s">
        <v>212</v>
      </c>
      <c r="C122" s="84">
        <v>70870</v>
      </c>
      <c r="D122" s="85"/>
      <c r="E122" s="86"/>
      <c r="F122" s="83"/>
      <c r="G122" s="83"/>
      <c r="H122" s="77"/>
      <c r="I122" s="110" t="str">
        <f t="shared" si="16"/>
        <v/>
      </c>
      <c r="J122" s="111"/>
      <c r="K122" s="112" t="str">
        <f t="shared" si="17"/>
        <v/>
      </c>
      <c r="L122" s="112" t="str">
        <f t="shared" si="18"/>
        <v/>
      </c>
      <c r="M122" s="87"/>
    </row>
    <row r="123" spans="1:13" ht="19.5" customHeight="1">
      <c r="A123" s="82" t="s">
        <v>213</v>
      </c>
      <c r="B123" s="83" t="s">
        <v>214</v>
      </c>
      <c r="C123" s="84">
        <v>70880</v>
      </c>
      <c r="D123" s="85"/>
      <c r="E123" s="86"/>
      <c r="F123" s="83"/>
      <c r="G123" s="83"/>
      <c r="H123" s="77"/>
      <c r="I123" s="110" t="str">
        <f t="shared" si="16"/>
        <v/>
      </c>
      <c r="J123" s="111"/>
      <c r="K123" s="112" t="str">
        <f t="shared" si="17"/>
        <v/>
      </c>
      <c r="L123" s="112" t="str">
        <f t="shared" si="18"/>
        <v/>
      </c>
      <c r="M123" s="87"/>
    </row>
    <row r="124" spans="1:13" ht="19.5" customHeight="1">
      <c r="A124" s="82" t="s">
        <v>195</v>
      </c>
      <c r="B124" s="83" t="s">
        <v>215</v>
      </c>
      <c r="C124" s="84">
        <v>70890</v>
      </c>
      <c r="D124" s="85"/>
      <c r="E124" s="86"/>
      <c r="F124" s="83"/>
      <c r="G124" s="83"/>
      <c r="H124" s="77"/>
      <c r="I124" s="110" t="str">
        <f t="shared" si="16"/>
        <v/>
      </c>
      <c r="J124" s="111"/>
      <c r="K124" s="112" t="str">
        <f t="shared" si="17"/>
        <v/>
      </c>
      <c r="L124" s="112" t="str">
        <f t="shared" si="18"/>
        <v/>
      </c>
      <c r="M124" s="87"/>
    </row>
    <row r="125" spans="1:13" ht="19.5" customHeight="1">
      <c r="A125" s="82" t="s">
        <v>216</v>
      </c>
      <c r="B125" s="83" t="s">
        <v>215</v>
      </c>
      <c r="C125" s="84">
        <v>70900</v>
      </c>
      <c r="D125" s="85"/>
      <c r="E125" s="86"/>
      <c r="F125" s="83"/>
      <c r="G125" s="83"/>
      <c r="H125" s="77"/>
      <c r="I125" s="78" t="str">
        <f t="shared" si="16"/>
        <v/>
      </c>
      <c r="J125" s="79"/>
      <c r="K125" s="80" t="str">
        <f t="shared" si="17"/>
        <v/>
      </c>
      <c r="L125" s="80" t="str">
        <f t="shared" si="18"/>
        <v/>
      </c>
      <c r="M125" s="87"/>
    </row>
    <row r="126" spans="1:13" ht="19.5" customHeight="1">
      <c r="A126" s="82" t="s">
        <v>217</v>
      </c>
      <c r="B126" s="83" t="s">
        <v>218</v>
      </c>
      <c r="C126" s="84">
        <v>70910</v>
      </c>
      <c r="D126" s="85"/>
      <c r="E126" s="86"/>
      <c r="F126" s="83"/>
      <c r="G126" s="83"/>
      <c r="H126" s="77"/>
      <c r="I126" s="78" t="str">
        <f t="shared" si="16"/>
        <v/>
      </c>
      <c r="J126" s="79"/>
      <c r="K126" s="80" t="str">
        <f t="shared" si="17"/>
        <v/>
      </c>
      <c r="L126" s="80" t="str">
        <f t="shared" si="18"/>
        <v/>
      </c>
      <c r="M126" s="87"/>
    </row>
    <row r="127" spans="1:13" ht="19.5" customHeight="1">
      <c r="A127" s="82" t="s">
        <v>219</v>
      </c>
      <c r="B127" s="83" t="s">
        <v>220</v>
      </c>
      <c r="C127" s="84">
        <v>70920</v>
      </c>
      <c r="D127" s="85"/>
      <c r="E127" s="86"/>
      <c r="F127" s="83"/>
      <c r="G127" s="83"/>
      <c r="H127" s="77"/>
      <c r="I127" s="78"/>
      <c r="J127" s="79"/>
      <c r="K127" s="80"/>
      <c r="L127" s="80"/>
      <c r="M127" s="87"/>
    </row>
    <row r="128" spans="1:13" ht="19.5" customHeight="1">
      <c r="A128" s="82" t="s">
        <v>221</v>
      </c>
      <c r="B128" s="83" t="s">
        <v>220</v>
      </c>
      <c r="C128" s="84">
        <v>70930</v>
      </c>
      <c r="D128" s="85"/>
      <c r="E128" s="86"/>
      <c r="F128" s="83"/>
      <c r="G128" s="83"/>
      <c r="H128" s="77"/>
      <c r="I128" s="78"/>
      <c r="J128" s="79"/>
      <c r="K128" s="80"/>
      <c r="L128" s="80"/>
      <c r="M128" s="87"/>
    </row>
    <row r="129" spans="1:13" ht="19.5" customHeight="1">
      <c r="A129" s="82" t="s">
        <v>222</v>
      </c>
      <c r="B129" s="83" t="s">
        <v>223</v>
      </c>
      <c r="C129" s="84">
        <v>70940</v>
      </c>
      <c r="D129" s="85"/>
      <c r="E129" s="86"/>
      <c r="F129" s="83"/>
      <c r="G129" s="83"/>
      <c r="H129" s="77"/>
      <c r="I129" s="78" t="str">
        <f t="shared" si="16"/>
        <v/>
      </c>
      <c r="J129" s="79"/>
      <c r="K129" s="80" t="str">
        <f t="shared" si="17"/>
        <v/>
      </c>
      <c r="L129" s="80" t="str">
        <f t="shared" si="18"/>
        <v/>
      </c>
      <c r="M129" s="87"/>
    </row>
    <row r="130" spans="1:13" ht="19.5" customHeight="1">
      <c r="A130" s="82" t="s">
        <v>224</v>
      </c>
      <c r="B130" s="83"/>
      <c r="C130" s="84">
        <v>70950</v>
      </c>
      <c r="D130" s="85"/>
      <c r="E130" s="86"/>
      <c r="F130" s="83"/>
      <c r="G130" s="83"/>
      <c r="H130" s="77"/>
      <c r="I130" s="110" t="str">
        <f t="shared" si="16"/>
        <v/>
      </c>
      <c r="J130" s="111"/>
      <c r="K130" s="112" t="str">
        <f t="shared" si="17"/>
        <v/>
      </c>
      <c r="L130" s="112" t="str">
        <f t="shared" si="18"/>
        <v/>
      </c>
      <c r="M130" s="87"/>
    </row>
    <row r="131" spans="1:13" ht="19.5" customHeight="1">
      <c r="A131" s="82" t="s">
        <v>225</v>
      </c>
      <c r="B131" s="83" t="s">
        <v>226</v>
      </c>
      <c r="C131" s="84">
        <v>70960</v>
      </c>
      <c r="D131" s="85"/>
      <c r="E131" s="86"/>
      <c r="F131" s="83"/>
      <c r="G131" s="83"/>
      <c r="H131" s="77"/>
      <c r="I131" s="110" t="str">
        <f t="shared" si="16"/>
        <v/>
      </c>
      <c r="J131" s="111"/>
      <c r="K131" s="112" t="str">
        <f t="shared" si="17"/>
        <v/>
      </c>
      <c r="L131" s="112" t="str">
        <f t="shared" si="18"/>
        <v/>
      </c>
      <c r="M131" s="87"/>
    </row>
    <row r="132" spans="1:13" s="93" customFormat="1" ht="19.5" customHeight="1">
      <c r="A132" s="94" t="s">
        <v>227</v>
      </c>
      <c r="B132" s="95" t="s">
        <v>228</v>
      </c>
      <c r="C132" s="84">
        <v>70970</v>
      </c>
      <c r="D132" s="85"/>
      <c r="E132" s="86"/>
      <c r="F132" s="83"/>
      <c r="G132" s="83"/>
      <c r="H132" s="77"/>
      <c r="I132" s="110" t="str">
        <f t="shared" si="16"/>
        <v/>
      </c>
      <c r="J132" s="111"/>
      <c r="K132" s="112" t="str">
        <f t="shared" si="17"/>
        <v/>
      </c>
      <c r="L132" s="112" t="str">
        <f t="shared" si="18"/>
        <v/>
      </c>
      <c r="M132" s="87"/>
    </row>
    <row r="133" spans="1:13" s="93" customFormat="1" ht="19.5" customHeight="1">
      <c r="A133" s="82" t="s">
        <v>229</v>
      </c>
      <c r="B133" s="83" t="s">
        <v>230</v>
      </c>
      <c r="C133" s="84">
        <v>70980</v>
      </c>
      <c r="D133" s="85"/>
      <c r="E133" s="86" t="s">
        <v>231</v>
      </c>
      <c r="F133" s="83" t="s">
        <v>232</v>
      </c>
      <c r="G133" s="83" t="s">
        <v>233</v>
      </c>
      <c r="H133" s="77">
        <v>2200</v>
      </c>
      <c r="I133" s="110">
        <f t="shared" si="16"/>
        <v>2420</v>
      </c>
      <c r="J133" s="111"/>
      <c r="K133" s="112">
        <f t="shared" si="17"/>
        <v>1980</v>
      </c>
      <c r="L133" s="112">
        <f t="shared" si="18"/>
        <v>2178</v>
      </c>
      <c r="M133" s="166"/>
    </row>
    <row r="134" spans="1:13" s="93" customFormat="1" ht="19.5" customHeight="1">
      <c r="A134" s="82" t="s">
        <v>234</v>
      </c>
      <c r="B134" s="83"/>
      <c r="C134" s="84">
        <v>70990</v>
      </c>
      <c r="D134" s="85"/>
      <c r="E134" s="86"/>
      <c r="F134" s="83"/>
      <c r="G134" s="83"/>
      <c r="H134" s="77"/>
      <c r="I134" s="110" t="str">
        <f t="shared" si="16"/>
        <v/>
      </c>
      <c r="J134" s="111"/>
      <c r="K134" s="112" t="str">
        <f t="shared" si="17"/>
        <v/>
      </c>
      <c r="L134" s="112" t="str">
        <f t="shared" si="18"/>
        <v/>
      </c>
      <c r="M134" s="166"/>
    </row>
    <row r="135" spans="1:13" s="93" customFormat="1" ht="19.5" customHeight="1">
      <c r="A135" s="82" t="s">
        <v>235</v>
      </c>
      <c r="B135" s="83"/>
      <c r="C135" s="84">
        <v>71000</v>
      </c>
      <c r="D135" s="85"/>
      <c r="E135" s="86"/>
      <c r="F135" s="83"/>
      <c r="G135" s="83"/>
      <c r="H135" s="77"/>
      <c r="I135" s="110" t="str">
        <f t="shared" si="16"/>
        <v/>
      </c>
      <c r="J135" s="111"/>
      <c r="K135" s="112"/>
      <c r="L135" s="112"/>
      <c r="M135" s="87"/>
    </row>
    <row r="136" spans="1:13" s="93" customFormat="1" ht="19.5" customHeight="1">
      <c r="A136" s="82" t="s">
        <v>236</v>
      </c>
      <c r="B136" s="83" t="s">
        <v>230</v>
      </c>
      <c r="C136" s="84">
        <v>71010</v>
      </c>
      <c r="D136" s="85"/>
      <c r="E136" s="86"/>
      <c r="F136" s="83"/>
      <c r="G136" s="83"/>
      <c r="H136" s="77"/>
      <c r="I136" s="110" t="str">
        <f t="shared" si="16"/>
        <v/>
      </c>
      <c r="J136" s="111"/>
      <c r="K136" s="112" t="str">
        <f t="shared" ref="K136:K143" si="19">IF(ROUND(H136*0.9,0)=0,"",ROUND(H136*0.9,0))</f>
        <v/>
      </c>
      <c r="L136" s="112" t="str">
        <f t="shared" si="18"/>
        <v/>
      </c>
      <c r="M136" s="87"/>
    </row>
    <row r="137" spans="1:13" s="93" customFormat="1" ht="19.5" customHeight="1">
      <c r="A137" s="82" t="s">
        <v>237</v>
      </c>
      <c r="B137" s="83" t="s">
        <v>238</v>
      </c>
      <c r="C137" s="84">
        <v>71020</v>
      </c>
      <c r="D137" s="85"/>
      <c r="E137" s="86"/>
      <c r="F137" s="83"/>
      <c r="G137" s="83"/>
      <c r="H137" s="77"/>
      <c r="I137" s="110" t="str">
        <f t="shared" si="16"/>
        <v/>
      </c>
      <c r="J137" s="111"/>
      <c r="K137" s="112" t="str">
        <f t="shared" si="19"/>
        <v/>
      </c>
      <c r="L137" s="112" t="str">
        <f t="shared" si="18"/>
        <v/>
      </c>
      <c r="M137" s="87"/>
    </row>
    <row r="138" spans="1:13" s="93" customFormat="1" ht="19.5" customHeight="1">
      <c r="A138" s="82" t="s">
        <v>239</v>
      </c>
      <c r="B138" s="83" t="s">
        <v>240</v>
      </c>
      <c r="C138" s="84">
        <v>71030</v>
      </c>
      <c r="D138" s="85"/>
      <c r="E138" s="86"/>
      <c r="F138" s="83"/>
      <c r="G138" s="83"/>
      <c r="H138" s="77"/>
      <c r="I138" s="110" t="str">
        <f t="shared" si="16"/>
        <v/>
      </c>
      <c r="J138" s="111"/>
      <c r="K138" s="112" t="str">
        <f t="shared" si="19"/>
        <v/>
      </c>
      <c r="L138" s="112" t="str">
        <f t="shared" si="18"/>
        <v/>
      </c>
      <c r="M138" s="87"/>
    </row>
    <row r="139" spans="1:13" s="93" customFormat="1" ht="19.5" customHeight="1">
      <c r="A139" s="82" t="s">
        <v>241</v>
      </c>
      <c r="B139" s="83" t="s">
        <v>242</v>
      </c>
      <c r="C139" s="84">
        <v>71040</v>
      </c>
      <c r="D139" s="85"/>
      <c r="E139" s="86"/>
      <c r="F139" s="83"/>
      <c r="G139" s="83"/>
      <c r="H139" s="77"/>
      <c r="I139" s="110" t="str">
        <f t="shared" si="16"/>
        <v/>
      </c>
      <c r="J139" s="111"/>
      <c r="K139" s="112" t="str">
        <f t="shared" si="19"/>
        <v/>
      </c>
      <c r="L139" s="112" t="str">
        <f t="shared" si="18"/>
        <v/>
      </c>
      <c r="M139" s="87"/>
    </row>
    <row r="140" spans="1:13" ht="19.5" customHeight="1">
      <c r="A140" s="94" t="s">
        <v>243</v>
      </c>
      <c r="B140" s="95" t="s">
        <v>244</v>
      </c>
      <c r="C140" s="84">
        <v>71050</v>
      </c>
      <c r="D140" s="85"/>
      <c r="E140" s="86"/>
      <c r="F140" s="83" t="s">
        <v>245</v>
      </c>
      <c r="G140" s="83" t="s">
        <v>200</v>
      </c>
      <c r="H140" s="77">
        <v>1900</v>
      </c>
      <c r="I140" s="110">
        <f t="shared" si="16"/>
        <v>2090</v>
      </c>
      <c r="J140" s="111"/>
      <c r="K140" s="112">
        <f t="shared" si="19"/>
        <v>1710</v>
      </c>
      <c r="L140" s="112">
        <f t="shared" si="18"/>
        <v>1881</v>
      </c>
      <c r="M140" s="87"/>
    </row>
    <row r="141" spans="1:13" ht="19.5" customHeight="1">
      <c r="A141" s="82" t="s">
        <v>246</v>
      </c>
      <c r="B141" s="83" t="s">
        <v>247</v>
      </c>
      <c r="C141" s="84">
        <v>71060</v>
      </c>
      <c r="D141" s="85"/>
      <c r="E141" s="86"/>
      <c r="F141" s="83"/>
      <c r="G141" s="83"/>
      <c r="H141" s="77"/>
      <c r="I141" s="110" t="str">
        <f t="shared" si="16"/>
        <v/>
      </c>
      <c r="J141" s="111"/>
      <c r="K141" s="112" t="str">
        <f t="shared" si="19"/>
        <v/>
      </c>
      <c r="L141" s="112" t="str">
        <f t="shared" si="18"/>
        <v/>
      </c>
      <c r="M141" s="87"/>
    </row>
    <row r="142" spans="1:13" ht="19.5" customHeight="1">
      <c r="A142" s="94"/>
      <c r="B142" s="95"/>
      <c r="C142" s="167">
        <v>71070</v>
      </c>
      <c r="D142" s="97"/>
      <c r="E142" s="98"/>
      <c r="F142" s="95"/>
      <c r="G142" s="95"/>
      <c r="H142" s="99"/>
      <c r="I142" s="78" t="str">
        <f t="shared" si="16"/>
        <v/>
      </c>
      <c r="J142" s="79"/>
      <c r="K142" s="80" t="str">
        <f t="shared" si="19"/>
        <v/>
      </c>
      <c r="L142" s="77"/>
      <c r="M142" s="103"/>
    </row>
    <row r="143" spans="1:13" ht="19.5" customHeight="1" thickBot="1">
      <c r="A143" s="115"/>
      <c r="B143" s="116"/>
      <c r="C143" s="155">
        <v>71080</v>
      </c>
      <c r="D143" s="118"/>
      <c r="E143" s="119"/>
      <c r="F143" s="116"/>
      <c r="G143" s="116"/>
      <c r="H143" s="120"/>
      <c r="I143" s="147" t="str">
        <f t="shared" si="16"/>
        <v/>
      </c>
      <c r="J143" s="148"/>
      <c r="K143" s="149" t="str">
        <f t="shared" si="19"/>
        <v/>
      </c>
      <c r="L143" s="149" t="str">
        <f t="shared" si="18"/>
        <v/>
      </c>
      <c r="M143" s="124"/>
    </row>
    <row r="144" spans="1:13" ht="19.5" customHeight="1" thickTop="1">
      <c r="C144" s="168"/>
    </row>
    <row r="145" spans="1:13" ht="19.5" customHeight="1">
      <c r="C145" s="150"/>
    </row>
    <row r="146" spans="1:13" ht="19.5" customHeight="1" thickBot="1">
      <c r="C146" s="13"/>
      <c r="D146" s="14"/>
    </row>
    <row r="147" spans="1:13" ht="27" customHeight="1" thickTop="1" thickBot="1">
      <c r="A147" s="10" t="s">
        <v>248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2"/>
    </row>
    <row r="148" spans="1:13" ht="14.25" customHeight="1" thickTop="1">
      <c r="C148" s="13"/>
      <c r="D148" s="14"/>
      <c r="E148" s="15"/>
    </row>
    <row r="149" spans="1:13" ht="14.25" customHeight="1">
      <c r="C149" s="13"/>
      <c r="D149" s="14"/>
    </row>
    <row r="150" spans="1:13" ht="24" customHeight="1">
      <c r="A150" s="169" t="s">
        <v>249</v>
      </c>
      <c r="B150" s="170"/>
      <c r="C150" s="170"/>
      <c r="D150" s="171"/>
      <c r="E150" s="129"/>
      <c r="F150" s="130"/>
      <c r="G150" s="130"/>
      <c r="H150" s="131"/>
      <c r="I150" s="132"/>
      <c r="J150" s="133"/>
      <c r="K150" s="131"/>
      <c r="L150" s="131"/>
      <c r="M150" s="172">
        <v>45786</v>
      </c>
    </row>
    <row r="151" spans="1:13" ht="19.5" customHeight="1" thickBot="1">
      <c r="A151" s="126"/>
      <c r="B151" s="126"/>
      <c r="C151" s="127"/>
      <c r="D151" s="128"/>
      <c r="E151" s="129"/>
      <c r="F151" s="130"/>
      <c r="G151" s="130"/>
      <c r="H151" s="131"/>
      <c r="I151" s="132"/>
      <c r="J151" s="133"/>
      <c r="K151" s="131"/>
      <c r="L151" s="131"/>
      <c r="M151" s="130"/>
    </row>
    <row r="152" spans="1:13" ht="19.5" customHeight="1" thickTop="1" thickBot="1">
      <c r="A152" s="62" t="s">
        <v>250</v>
      </c>
      <c r="B152" s="63" t="s">
        <v>251</v>
      </c>
      <c r="C152" s="64" t="s">
        <v>16</v>
      </c>
      <c r="D152" s="65"/>
      <c r="E152" s="66"/>
      <c r="F152" s="63" t="s">
        <v>252</v>
      </c>
      <c r="G152" s="63" t="s">
        <v>253</v>
      </c>
      <c r="H152" s="67" t="s">
        <v>19</v>
      </c>
      <c r="I152" s="173" t="s">
        <v>20</v>
      </c>
      <c r="J152" s="174"/>
      <c r="K152" s="67"/>
      <c r="L152" s="68" t="s">
        <v>21</v>
      </c>
      <c r="M152" s="71" t="s">
        <v>254</v>
      </c>
    </row>
    <row r="153" spans="1:13" ht="19.5" customHeight="1">
      <c r="A153" s="72" t="s">
        <v>255</v>
      </c>
      <c r="B153" s="73" t="s">
        <v>38</v>
      </c>
      <c r="C153" s="175">
        <v>75010</v>
      </c>
      <c r="D153" s="176"/>
      <c r="E153" s="76"/>
      <c r="F153" s="73" t="s">
        <v>256</v>
      </c>
      <c r="G153" s="177" t="s">
        <v>26</v>
      </c>
      <c r="H153" s="178">
        <v>2400</v>
      </c>
      <c r="I153" s="179">
        <f t="shared" ref="I153:I176" si="20">IF(ROUND(H153*1.1,0)=0,"",ROUND(H153*1.1,0))</f>
        <v>2640</v>
      </c>
      <c r="J153" s="180"/>
      <c r="K153" s="181">
        <f t="shared" ref="K153:K173" si="21">IF(ROUND(H153*0.9,0)=0,"",ROUND(H153*0.9,0))</f>
        <v>2160</v>
      </c>
      <c r="L153" s="181">
        <f t="shared" ref="L153:L176" si="22">IFERROR(ROUND(K153*1.1,0),"")</f>
        <v>2376</v>
      </c>
      <c r="M153" s="182"/>
    </row>
    <row r="154" spans="1:13" ht="19.5" customHeight="1">
      <c r="A154" s="183" t="s">
        <v>257</v>
      </c>
      <c r="B154" s="184" t="s">
        <v>258</v>
      </c>
      <c r="C154" s="185">
        <v>75010</v>
      </c>
      <c r="D154" s="186"/>
      <c r="E154" s="187"/>
      <c r="F154" s="184" t="s">
        <v>259</v>
      </c>
      <c r="G154" s="188" t="s">
        <v>26</v>
      </c>
      <c r="H154" s="189">
        <v>2400</v>
      </c>
      <c r="I154" s="190">
        <f t="shared" si="20"/>
        <v>2640</v>
      </c>
      <c r="J154" s="191"/>
      <c r="K154" s="192">
        <f t="shared" si="21"/>
        <v>2160</v>
      </c>
      <c r="L154" s="109">
        <f t="shared" si="22"/>
        <v>2376</v>
      </c>
      <c r="M154" s="193"/>
    </row>
    <row r="155" spans="1:13" ht="19.5" customHeight="1" thickBot="1">
      <c r="A155" s="194" t="s">
        <v>260</v>
      </c>
      <c r="B155" s="195" t="s">
        <v>261</v>
      </c>
      <c r="C155" s="196">
        <v>75030</v>
      </c>
      <c r="D155" s="197"/>
      <c r="E155" s="198"/>
      <c r="F155" s="184" t="s">
        <v>262</v>
      </c>
      <c r="G155" s="188" t="s">
        <v>263</v>
      </c>
      <c r="H155" s="189">
        <v>2000</v>
      </c>
      <c r="I155" s="190">
        <f t="shared" si="20"/>
        <v>2200</v>
      </c>
      <c r="J155" s="191"/>
      <c r="K155" s="178">
        <f t="shared" si="21"/>
        <v>1800</v>
      </c>
      <c r="L155" s="109">
        <f t="shared" si="22"/>
        <v>1980</v>
      </c>
      <c r="M155" s="81"/>
    </row>
    <row r="156" spans="1:13" ht="19.5" customHeight="1" thickTop="1">
      <c r="A156" s="72" t="s">
        <v>264</v>
      </c>
      <c r="B156" s="199" t="s">
        <v>265</v>
      </c>
      <c r="C156" s="200">
        <v>75040</v>
      </c>
      <c r="D156" s="201"/>
      <c r="E156" s="202"/>
      <c r="F156" s="199" t="s">
        <v>266</v>
      </c>
      <c r="G156" s="199" t="s">
        <v>267</v>
      </c>
      <c r="H156" s="203">
        <v>2200</v>
      </c>
      <c r="I156" s="204">
        <f t="shared" si="20"/>
        <v>2420</v>
      </c>
      <c r="J156" s="205"/>
      <c r="K156" s="206">
        <f t="shared" si="21"/>
        <v>1980</v>
      </c>
      <c r="L156" s="206">
        <f t="shared" si="22"/>
        <v>2178</v>
      </c>
      <c r="M156" s="207"/>
    </row>
    <row r="157" spans="1:13" ht="19.5" customHeight="1">
      <c r="A157" s="94" t="s">
        <v>268</v>
      </c>
      <c r="B157" s="73" t="s">
        <v>265</v>
      </c>
      <c r="C157" s="96">
        <v>75050</v>
      </c>
      <c r="D157" s="197"/>
      <c r="E157" s="198"/>
      <c r="F157" s="195" t="s">
        <v>269</v>
      </c>
      <c r="G157" s="73" t="s">
        <v>267</v>
      </c>
      <c r="H157" s="208">
        <v>2100</v>
      </c>
      <c r="I157" s="209">
        <f t="shared" si="20"/>
        <v>2310</v>
      </c>
      <c r="J157" s="210"/>
      <c r="K157" s="189">
        <f t="shared" si="21"/>
        <v>1890</v>
      </c>
      <c r="L157" s="189">
        <f t="shared" si="22"/>
        <v>2079</v>
      </c>
      <c r="M157" s="211"/>
    </row>
    <row r="158" spans="1:13" ht="19.5" customHeight="1" thickBot="1">
      <c r="A158" s="94" t="s">
        <v>270</v>
      </c>
      <c r="B158" s="212" t="s">
        <v>38</v>
      </c>
      <c r="C158" s="213">
        <v>75010</v>
      </c>
      <c r="D158" s="197"/>
      <c r="E158" s="214"/>
      <c r="F158" s="212" t="s">
        <v>271</v>
      </c>
      <c r="G158" s="195" t="s">
        <v>26</v>
      </c>
      <c r="H158" s="215">
        <v>2400</v>
      </c>
      <c r="I158" s="216">
        <f t="shared" si="20"/>
        <v>2640</v>
      </c>
      <c r="J158" s="217"/>
      <c r="K158" s="208">
        <f t="shared" si="21"/>
        <v>2160</v>
      </c>
      <c r="L158" s="215">
        <f t="shared" si="22"/>
        <v>2376</v>
      </c>
      <c r="M158" s="218"/>
    </row>
    <row r="159" spans="1:13" ht="19.5" customHeight="1" thickTop="1">
      <c r="A159" s="219" t="s">
        <v>272</v>
      </c>
      <c r="B159" s="188" t="s">
        <v>273</v>
      </c>
      <c r="C159" s="200">
        <v>75070</v>
      </c>
      <c r="D159" s="201"/>
      <c r="E159" s="220"/>
      <c r="F159" s="188" t="s">
        <v>274</v>
      </c>
      <c r="G159" s="199" t="s">
        <v>275</v>
      </c>
      <c r="H159" s="192">
        <v>2400</v>
      </c>
      <c r="I159" s="221">
        <f t="shared" si="20"/>
        <v>2640</v>
      </c>
      <c r="J159" s="222" t="s">
        <v>276</v>
      </c>
      <c r="K159" s="203">
        <v>2400</v>
      </c>
      <c r="L159" s="109">
        <f t="shared" si="22"/>
        <v>2640</v>
      </c>
      <c r="M159" s="193"/>
    </row>
    <row r="160" spans="1:13" ht="19.5" customHeight="1">
      <c r="A160" s="104" t="s">
        <v>277</v>
      </c>
      <c r="B160" s="184" t="s">
        <v>273</v>
      </c>
      <c r="C160" s="223">
        <v>75070</v>
      </c>
      <c r="D160" s="186"/>
      <c r="E160" s="187"/>
      <c r="F160" s="188" t="s">
        <v>274</v>
      </c>
      <c r="G160" s="195" t="s">
        <v>275</v>
      </c>
      <c r="H160" s="189">
        <v>2400</v>
      </c>
      <c r="I160" s="209">
        <f t="shared" si="20"/>
        <v>2640</v>
      </c>
      <c r="J160" s="210" t="s">
        <v>276</v>
      </c>
      <c r="K160" s="189">
        <v>2400</v>
      </c>
      <c r="L160" s="112">
        <f t="shared" si="22"/>
        <v>2640</v>
      </c>
      <c r="M160" s="224"/>
    </row>
    <row r="161" spans="1:13" ht="19.5" customHeight="1" thickBot="1">
      <c r="A161" s="72" t="s">
        <v>278</v>
      </c>
      <c r="B161" s="73" t="s">
        <v>273</v>
      </c>
      <c r="C161" s="225">
        <v>75070</v>
      </c>
      <c r="D161" s="197"/>
      <c r="E161" s="214"/>
      <c r="F161" s="188" t="s">
        <v>279</v>
      </c>
      <c r="G161" s="195" t="s">
        <v>280</v>
      </c>
      <c r="H161" s="215">
        <v>2400</v>
      </c>
      <c r="I161" s="216">
        <f t="shared" si="20"/>
        <v>2640</v>
      </c>
      <c r="J161" s="226" t="s">
        <v>281</v>
      </c>
      <c r="K161" s="189">
        <v>2400</v>
      </c>
      <c r="L161" s="227">
        <f t="shared" si="22"/>
        <v>2640</v>
      </c>
      <c r="M161" s="81"/>
    </row>
    <row r="162" spans="1:13" ht="19.5" customHeight="1" thickTop="1">
      <c r="A162" s="219" t="s">
        <v>282</v>
      </c>
      <c r="B162" s="199" t="s">
        <v>283</v>
      </c>
      <c r="C162" s="228">
        <v>75100</v>
      </c>
      <c r="D162" s="201"/>
      <c r="E162" s="76"/>
      <c r="F162" s="199" t="s">
        <v>284</v>
      </c>
      <c r="G162" s="199" t="s">
        <v>280</v>
      </c>
      <c r="H162" s="178">
        <v>2100</v>
      </c>
      <c r="I162" s="221">
        <f t="shared" si="20"/>
        <v>2310</v>
      </c>
      <c r="J162" s="222" t="s">
        <v>281</v>
      </c>
      <c r="K162" s="203">
        <v>2100</v>
      </c>
      <c r="L162" s="178">
        <f t="shared" si="22"/>
        <v>2310</v>
      </c>
      <c r="M162" s="207"/>
    </row>
    <row r="163" spans="1:13" ht="19.5" customHeight="1">
      <c r="A163" s="94" t="s">
        <v>285</v>
      </c>
      <c r="B163" s="73" t="s">
        <v>283</v>
      </c>
      <c r="C163" s="229">
        <v>75100</v>
      </c>
      <c r="D163" s="197"/>
      <c r="E163" s="198"/>
      <c r="F163" s="195" t="s">
        <v>284</v>
      </c>
      <c r="G163" s="195" t="s">
        <v>280</v>
      </c>
      <c r="H163" s="189">
        <v>2100</v>
      </c>
      <c r="I163" s="216">
        <f t="shared" si="20"/>
        <v>2310</v>
      </c>
      <c r="J163" s="226" t="s">
        <v>281</v>
      </c>
      <c r="K163" s="208">
        <v>2100</v>
      </c>
      <c r="L163" s="208">
        <f t="shared" si="22"/>
        <v>2310</v>
      </c>
      <c r="M163" s="211"/>
    </row>
    <row r="164" spans="1:13" ht="19.5" customHeight="1" thickBot="1">
      <c r="A164" s="94" t="s">
        <v>286</v>
      </c>
      <c r="B164" s="195" t="s">
        <v>283</v>
      </c>
      <c r="C164" s="213">
        <v>75100</v>
      </c>
      <c r="D164" s="197"/>
      <c r="E164" s="198"/>
      <c r="F164" s="195" t="s">
        <v>284</v>
      </c>
      <c r="G164" s="195" t="s">
        <v>280</v>
      </c>
      <c r="H164" s="208">
        <v>2100</v>
      </c>
      <c r="I164" s="216">
        <f t="shared" si="20"/>
        <v>2310</v>
      </c>
      <c r="J164" s="226" t="s">
        <v>281</v>
      </c>
      <c r="K164" s="215">
        <v>2100</v>
      </c>
      <c r="L164" s="215">
        <f t="shared" si="22"/>
        <v>2310</v>
      </c>
      <c r="M164" s="211"/>
    </row>
    <row r="165" spans="1:13" ht="19.5" customHeight="1" thickTop="1">
      <c r="A165" s="230" t="s">
        <v>287</v>
      </c>
      <c r="B165" s="199" t="s">
        <v>288</v>
      </c>
      <c r="C165" s="200">
        <v>75130</v>
      </c>
      <c r="D165" s="201"/>
      <c r="E165" s="202"/>
      <c r="F165" s="199" t="s">
        <v>289</v>
      </c>
      <c r="G165" s="199" t="s">
        <v>267</v>
      </c>
      <c r="H165" s="203">
        <v>1900</v>
      </c>
      <c r="I165" s="221">
        <f t="shared" si="20"/>
        <v>2090</v>
      </c>
      <c r="J165" s="231"/>
      <c r="K165" s="109">
        <f t="shared" si="21"/>
        <v>1710</v>
      </c>
      <c r="L165" s="112">
        <f t="shared" si="22"/>
        <v>1881</v>
      </c>
      <c r="M165" s="207"/>
    </row>
    <row r="166" spans="1:13" ht="19.5" customHeight="1">
      <c r="A166" s="232" t="s">
        <v>290</v>
      </c>
      <c r="B166" s="184" t="s">
        <v>291</v>
      </c>
      <c r="C166" s="106">
        <v>75140</v>
      </c>
      <c r="D166" s="197"/>
      <c r="E166" s="76"/>
      <c r="F166" s="184" t="s">
        <v>292</v>
      </c>
      <c r="G166" s="184" t="s">
        <v>293</v>
      </c>
      <c r="H166" s="189">
        <v>2500</v>
      </c>
      <c r="I166" s="233">
        <f t="shared" si="20"/>
        <v>2750</v>
      </c>
      <c r="J166" s="234" t="s">
        <v>139</v>
      </c>
      <c r="K166" s="235">
        <v>2500</v>
      </c>
      <c r="L166" s="112">
        <v>2750</v>
      </c>
      <c r="M166" s="211"/>
    </row>
    <row r="167" spans="1:13" ht="19.5" customHeight="1" thickBot="1">
      <c r="A167" s="232" t="s">
        <v>294</v>
      </c>
      <c r="B167" s="142" t="s">
        <v>291</v>
      </c>
      <c r="C167" s="236">
        <v>75140</v>
      </c>
      <c r="D167" s="237"/>
      <c r="E167" s="238"/>
      <c r="F167" s="184" t="s">
        <v>295</v>
      </c>
      <c r="G167" s="184" t="s">
        <v>296</v>
      </c>
      <c r="H167" s="239">
        <v>2500</v>
      </c>
      <c r="I167" s="147">
        <f t="shared" si="20"/>
        <v>2750</v>
      </c>
      <c r="J167" s="240" t="s">
        <v>297</v>
      </c>
      <c r="K167" s="120">
        <v>2500</v>
      </c>
      <c r="L167" s="120">
        <v>2750</v>
      </c>
      <c r="M167" s="241"/>
    </row>
    <row r="168" spans="1:13" ht="19.5" customHeight="1" thickTop="1">
      <c r="A168" s="242" t="s">
        <v>298</v>
      </c>
      <c r="B168" s="243" t="s">
        <v>299</v>
      </c>
      <c r="C168" s="244">
        <v>75160</v>
      </c>
      <c r="D168" s="245"/>
      <c r="E168" s="246"/>
      <c r="F168" s="243" t="s">
        <v>300</v>
      </c>
      <c r="G168" s="243" t="s">
        <v>267</v>
      </c>
      <c r="H168" s="247">
        <v>2200</v>
      </c>
      <c r="I168" s="248">
        <f t="shared" si="20"/>
        <v>2420</v>
      </c>
      <c r="J168" s="249"/>
      <c r="K168" s="250">
        <f t="shared" si="21"/>
        <v>1980</v>
      </c>
      <c r="L168" s="251">
        <f t="shared" si="22"/>
        <v>2178</v>
      </c>
      <c r="M168" s="252"/>
    </row>
    <row r="169" spans="1:13" ht="19.5" customHeight="1">
      <c r="A169" s="253" t="s">
        <v>301</v>
      </c>
      <c r="B169" s="188" t="s">
        <v>302</v>
      </c>
      <c r="C169" s="254">
        <v>75170</v>
      </c>
      <c r="D169" s="107"/>
      <c r="E169" s="255"/>
      <c r="F169" s="105" t="s">
        <v>303</v>
      </c>
      <c r="G169" s="105" t="s">
        <v>34</v>
      </c>
      <c r="H169" s="109">
        <v>2000</v>
      </c>
      <c r="I169" s="233">
        <f t="shared" si="20"/>
        <v>2200</v>
      </c>
      <c r="J169" s="256"/>
      <c r="K169" s="189">
        <f t="shared" si="21"/>
        <v>1800</v>
      </c>
      <c r="L169" s="189">
        <f t="shared" si="22"/>
        <v>1980</v>
      </c>
      <c r="M169" s="113"/>
    </row>
    <row r="170" spans="1:13" ht="19.5" customHeight="1" thickBot="1">
      <c r="A170" s="257" t="s">
        <v>304</v>
      </c>
      <c r="B170" s="195" t="s">
        <v>171</v>
      </c>
      <c r="C170" s="114">
        <v>75180</v>
      </c>
      <c r="D170" s="258"/>
      <c r="E170" s="98"/>
      <c r="F170" s="259" t="s">
        <v>305</v>
      </c>
      <c r="G170" s="95" t="s">
        <v>26</v>
      </c>
      <c r="H170" s="99">
        <v>2550</v>
      </c>
      <c r="I170" s="260">
        <f t="shared" si="20"/>
        <v>2805</v>
      </c>
      <c r="J170" s="261"/>
      <c r="K170" s="208">
        <f t="shared" si="21"/>
        <v>2295</v>
      </c>
      <c r="L170" s="215">
        <f t="shared" si="22"/>
        <v>2525</v>
      </c>
      <c r="M170" s="103"/>
    </row>
    <row r="171" spans="1:13" ht="19.5" customHeight="1" thickTop="1">
      <c r="A171" s="94" t="s">
        <v>306</v>
      </c>
      <c r="B171" s="262" t="s">
        <v>307</v>
      </c>
      <c r="C171" s="263">
        <v>75190</v>
      </c>
      <c r="D171" s="176"/>
      <c r="E171" s="264"/>
      <c r="F171" s="73" t="s">
        <v>308</v>
      </c>
      <c r="G171" s="262" t="s">
        <v>149</v>
      </c>
      <c r="H171" s="206">
        <v>2200</v>
      </c>
      <c r="I171" s="265">
        <f t="shared" si="20"/>
        <v>2420</v>
      </c>
      <c r="J171" s="205"/>
      <c r="K171" s="206">
        <f t="shared" si="21"/>
        <v>1980</v>
      </c>
      <c r="L171" s="178">
        <f t="shared" si="22"/>
        <v>2178</v>
      </c>
      <c r="M171" s="266"/>
    </row>
    <row r="172" spans="1:13" ht="19.5" customHeight="1">
      <c r="A172" s="82" t="s">
        <v>309</v>
      </c>
      <c r="B172" s="83" t="s">
        <v>310</v>
      </c>
      <c r="C172" s="88">
        <v>75200</v>
      </c>
      <c r="D172" s="85"/>
      <c r="E172" s="86"/>
      <c r="F172" s="83" t="s">
        <v>311</v>
      </c>
      <c r="G172" s="83" t="s">
        <v>267</v>
      </c>
      <c r="H172" s="77">
        <v>2400</v>
      </c>
      <c r="I172" s="267">
        <f t="shared" si="20"/>
        <v>2640</v>
      </c>
      <c r="J172" s="268"/>
      <c r="K172" s="77">
        <f t="shared" si="21"/>
        <v>2160</v>
      </c>
      <c r="L172" s="80">
        <f t="shared" si="22"/>
        <v>2376</v>
      </c>
      <c r="M172" s="87"/>
    </row>
    <row r="173" spans="1:13" ht="19.5" customHeight="1" thickBot="1">
      <c r="A173" s="94" t="s">
        <v>312</v>
      </c>
      <c r="B173" s="259" t="s">
        <v>310</v>
      </c>
      <c r="C173" s="269">
        <v>75200</v>
      </c>
      <c r="D173" s="258"/>
      <c r="E173" s="98"/>
      <c r="F173" s="83" t="s">
        <v>311</v>
      </c>
      <c r="G173" s="83" t="s">
        <v>267</v>
      </c>
      <c r="H173" s="227">
        <v>2400</v>
      </c>
      <c r="I173" s="270">
        <f t="shared" si="20"/>
        <v>2640</v>
      </c>
      <c r="J173" s="261"/>
      <c r="K173" s="227">
        <f t="shared" si="21"/>
        <v>2160</v>
      </c>
      <c r="L173" s="99">
        <f t="shared" si="22"/>
        <v>2376</v>
      </c>
      <c r="M173" s="103"/>
    </row>
    <row r="174" spans="1:13" ht="19.5" customHeight="1" thickTop="1">
      <c r="A174" s="230" t="s">
        <v>313</v>
      </c>
      <c r="B174" s="73" t="s">
        <v>314</v>
      </c>
      <c r="C174" s="271">
        <v>75140</v>
      </c>
      <c r="D174" s="272"/>
      <c r="E174" s="264"/>
      <c r="F174" s="199" t="s">
        <v>315</v>
      </c>
      <c r="G174" s="199" t="s">
        <v>316</v>
      </c>
      <c r="H174" s="99">
        <v>2500</v>
      </c>
      <c r="I174" s="273">
        <f t="shared" si="20"/>
        <v>2750</v>
      </c>
      <c r="J174" s="231" t="s">
        <v>317</v>
      </c>
      <c r="K174" s="178">
        <v>2500</v>
      </c>
      <c r="L174" s="274">
        <f t="shared" si="22"/>
        <v>2750</v>
      </c>
      <c r="M174" s="266"/>
    </row>
    <row r="175" spans="1:13" ht="19.5" customHeight="1">
      <c r="A175" s="72" t="s">
        <v>318</v>
      </c>
      <c r="B175" s="195" t="s">
        <v>171</v>
      </c>
      <c r="C175" s="275">
        <v>75230</v>
      </c>
      <c r="D175" s="176"/>
      <c r="E175" s="187"/>
      <c r="F175" s="73" t="s">
        <v>319</v>
      </c>
      <c r="G175" s="184" t="s">
        <v>26</v>
      </c>
      <c r="H175" s="208">
        <v>2200</v>
      </c>
      <c r="I175" s="270">
        <f t="shared" si="20"/>
        <v>2420</v>
      </c>
      <c r="J175" s="261"/>
      <c r="K175" s="99">
        <f t="shared" ref="K175:K176" si="23">IF(ROUND(H175*0.9,0)=0,"",ROUND(H175*0.9,0))</f>
        <v>1980</v>
      </c>
      <c r="L175" s="99">
        <f t="shared" si="22"/>
        <v>2178</v>
      </c>
      <c r="M175" s="224"/>
    </row>
    <row r="176" spans="1:13" ht="19.5" customHeight="1" thickBot="1">
      <c r="A176" s="276" t="s">
        <v>320</v>
      </c>
      <c r="B176" s="212" t="s">
        <v>321</v>
      </c>
      <c r="C176" s="277">
        <v>75160</v>
      </c>
      <c r="D176" s="278"/>
      <c r="E176" s="76"/>
      <c r="F176" s="212" t="s">
        <v>322</v>
      </c>
      <c r="G176" s="73" t="s">
        <v>267</v>
      </c>
      <c r="H176" s="215">
        <v>2200</v>
      </c>
      <c r="I176" s="270">
        <f t="shared" si="20"/>
        <v>2420</v>
      </c>
      <c r="J176" s="261"/>
      <c r="K176" s="99">
        <f t="shared" si="23"/>
        <v>1980</v>
      </c>
      <c r="L176" s="99">
        <f t="shared" si="22"/>
        <v>2178</v>
      </c>
      <c r="M176" s="81"/>
    </row>
    <row r="177" spans="1:13" ht="19.5" customHeight="1" thickTop="1">
      <c r="A177" s="279" t="s">
        <v>323</v>
      </c>
      <c r="B177" s="262" t="s">
        <v>324</v>
      </c>
      <c r="C177" s="228">
        <v>75240</v>
      </c>
      <c r="D177" s="280"/>
      <c r="E177" s="264"/>
      <c r="F177" s="73"/>
      <c r="G177" s="199"/>
      <c r="H177" s="178"/>
      <c r="I177" s="221"/>
      <c r="J177" s="222"/>
      <c r="K177" s="203"/>
      <c r="L177" s="203"/>
      <c r="M177" s="207"/>
    </row>
    <row r="178" spans="1:13" ht="19.5" customHeight="1">
      <c r="A178" s="253" t="s">
        <v>325</v>
      </c>
      <c r="B178" s="184" t="s">
        <v>326</v>
      </c>
      <c r="C178" s="275">
        <v>75241</v>
      </c>
      <c r="D178" s="197"/>
      <c r="E178" s="198"/>
      <c r="F178" s="195"/>
      <c r="G178" s="73"/>
      <c r="H178" s="189"/>
      <c r="I178" s="216"/>
      <c r="J178" s="191"/>
      <c r="K178" s="189"/>
      <c r="L178" s="208"/>
      <c r="M178" s="211"/>
    </row>
    <row r="179" spans="1:13" ht="19.5" customHeight="1" thickBot="1">
      <c r="A179" s="276" t="s">
        <v>327</v>
      </c>
      <c r="B179" s="195" t="s">
        <v>328</v>
      </c>
      <c r="C179" s="275">
        <v>75250</v>
      </c>
      <c r="D179" s="197"/>
      <c r="E179" s="198"/>
      <c r="F179" s="195" t="s">
        <v>329</v>
      </c>
      <c r="G179" s="195" t="s">
        <v>330</v>
      </c>
      <c r="H179" s="215">
        <v>3400</v>
      </c>
      <c r="I179" s="281">
        <v>3740</v>
      </c>
      <c r="J179" s="217" t="s">
        <v>331</v>
      </c>
      <c r="K179" s="178">
        <v>3400</v>
      </c>
      <c r="L179" s="215">
        <v>3740</v>
      </c>
      <c r="M179" s="211"/>
    </row>
    <row r="180" spans="1:13" ht="19.5" customHeight="1" thickTop="1">
      <c r="A180" s="94" t="s">
        <v>332</v>
      </c>
      <c r="B180" s="262" t="s">
        <v>333</v>
      </c>
      <c r="C180" s="282">
        <v>75250</v>
      </c>
      <c r="D180" s="201"/>
      <c r="E180" s="202"/>
      <c r="F180" s="262" t="s">
        <v>329</v>
      </c>
      <c r="G180" s="199" t="s">
        <v>330</v>
      </c>
      <c r="H180" s="192">
        <v>3400</v>
      </c>
      <c r="I180" s="283">
        <v>3740</v>
      </c>
      <c r="J180" s="222" t="s">
        <v>331</v>
      </c>
      <c r="K180" s="203">
        <v>3400</v>
      </c>
      <c r="L180" s="284">
        <v>3740</v>
      </c>
      <c r="M180" s="207"/>
    </row>
    <row r="181" spans="1:13" ht="19.5" customHeight="1">
      <c r="A181" s="94" t="s">
        <v>334</v>
      </c>
      <c r="B181" s="184" t="s">
        <v>335</v>
      </c>
      <c r="C181" s="114">
        <v>75270</v>
      </c>
      <c r="D181" s="285"/>
      <c r="E181" s="76"/>
      <c r="F181" s="184"/>
      <c r="G181" s="195"/>
      <c r="H181" s="189"/>
      <c r="I181" s="233"/>
      <c r="J181" s="191"/>
      <c r="K181" s="208"/>
      <c r="L181" s="189"/>
      <c r="M181" s="211"/>
    </row>
    <row r="182" spans="1:13" ht="19.5" customHeight="1" thickBot="1">
      <c r="A182" s="94" t="s">
        <v>336</v>
      </c>
      <c r="B182" s="195" t="s">
        <v>337</v>
      </c>
      <c r="C182" s="136">
        <v>75250</v>
      </c>
      <c r="D182" s="197"/>
      <c r="E182" s="198"/>
      <c r="F182" s="184" t="s">
        <v>338</v>
      </c>
      <c r="G182" s="195" t="s">
        <v>339</v>
      </c>
      <c r="H182" s="178">
        <v>3400</v>
      </c>
      <c r="I182" s="265">
        <v>3740</v>
      </c>
      <c r="J182" s="217" t="s">
        <v>317</v>
      </c>
      <c r="K182" s="208">
        <v>3400</v>
      </c>
      <c r="L182" s="208">
        <v>3740</v>
      </c>
      <c r="M182" s="211"/>
    </row>
    <row r="183" spans="1:13" ht="19.5" customHeight="1" thickTop="1">
      <c r="A183" s="242" t="s">
        <v>340</v>
      </c>
      <c r="B183" s="286" t="s">
        <v>341</v>
      </c>
      <c r="C183" s="244">
        <v>75290</v>
      </c>
      <c r="D183" s="287"/>
      <c r="E183" s="246"/>
      <c r="F183" s="286" t="s">
        <v>342</v>
      </c>
      <c r="G183" s="286" t="s">
        <v>343</v>
      </c>
      <c r="H183" s="251">
        <v>3400</v>
      </c>
      <c r="I183" s="248">
        <v>3740</v>
      </c>
      <c r="J183" s="222" t="s">
        <v>344</v>
      </c>
      <c r="K183" s="250">
        <v>3400</v>
      </c>
      <c r="L183" s="251">
        <v>3740</v>
      </c>
      <c r="M183" s="252"/>
    </row>
    <row r="184" spans="1:13" s="93" customFormat="1" ht="19.5" customHeight="1">
      <c r="A184" s="253" t="s">
        <v>345</v>
      </c>
      <c r="B184" s="184" t="s">
        <v>346</v>
      </c>
      <c r="C184" s="229">
        <v>75290</v>
      </c>
      <c r="D184" s="186"/>
      <c r="E184" s="187"/>
      <c r="F184" s="184" t="s">
        <v>347</v>
      </c>
      <c r="G184" s="184" t="s">
        <v>343</v>
      </c>
      <c r="H184" s="189">
        <v>3400</v>
      </c>
      <c r="I184" s="209">
        <v>3740</v>
      </c>
      <c r="J184" s="191" t="s">
        <v>344</v>
      </c>
      <c r="K184" s="189">
        <v>3400</v>
      </c>
      <c r="L184" s="189">
        <v>3740</v>
      </c>
      <c r="M184" s="193"/>
    </row>
    <row r="185" spans="1:13" s="93" customFormat="1" ht="19.5" customHeight="1" thickBot="1">
      <c r="A185" s="257" t="s">
        <v>348</v>
      </c>
      <c r="B185" s="195" t="s">
        <v>346</v>
      </c>
      <c r="C185" s="213">
        <v>75290</v>
      </c>
      <c r="D185" s="197"/>
      <c r="E185" s="198"/>
      <c r="F185" s="195" t="s">
        <v>347</v>
      </c>
      <c r="G185" s="212" t="s">
        <v>343</v>
      </c>
      <c r="H185" s="215">
        <v>3400</v>
      </c>
      <c r="I185" s="216">
        <v>3740</v>
      </c>
      <c r="J185" s="217" t="s">
        <v>344</v>
      </c>
      <c r="K185" s="208">
        <v>3400</v>
      </c>
      <c r="L185" s="208">
        <v>3740</v>
      </c>
      <c r="M185" s="218"/>
    </row>
    <row r="186" spans="1:13" s="93" customFormat="1" ht="19.5" customHeight="1" thickTop="1">
      <c r="A186" s="94" t="s">
        <v>349</v>
      </c>
      <c r="B186" s="199" t="s">
        <v>350</v>
      </c>
      <c r="C186" s="288">
        <v>75290</v>
      </c>
      <c r="D186" s="201"/>
      <c r="E186" s="202"/>
      <c r="F186" s="199" t="s">
        <v>351</v>
      </c>
      <c r="G186" s="188" t="s">
        <v>343</v>
      </c>
      <c r="H186" s="178">
        <v>3400</v>
      </c>
      <c r="I186" s="221">
        <v>3740</v>
      </c>
      <c r="J186" s="222" t="s">
        <v>344</v>
      </c>
      <c r="K186" s="274">
        <v>3400</v>
      </c>
      <c r="L186" s="206">
        <v>3740</v>
      </c>
      <c r="M186" s="81"/>
    </row>
    <row r="187" spans="1:13" s="93" customFormat="1" ht="19.5" customHeight="1">
      <c r="A187" s="94" t="s">
        <v>352</v>
      </c>
      <c r="B187" s="195" t="s">
        <v>350</v>
      </c>
      <c r="C187" s="289">
        <v>75290</v>
      </c>
      <c r="D187" s="197"/>
      <c r="E187" s="290"/>
      <c r="F187" s="291" t="s">
        <v>351</v>
      </c>
      <c r="G187" s="184" t="s">
        <v>343</v>
      </c>
      <c r="H187" s="189">
        <v>3400</v>
      </c>
      <c r="I187" s="209">
        <v>3740</v>
      </c>
      <c r="J187" s="191" t="s">
        <v>344</v>
      </c>
      <c r="K187" s="77">
        <v>3400</v>
      </c>
      <c r="L187" s="77">
        <v>3740</v>
      </c>
      <c r="M187" s="211"/>
    </row>
    <row r="188" spans="1:13" ht="19.5" customHeight="1" thickBot="1">
      <c r="A188" s="194" t="s">
        <v>353</v>
      </c>
      <c r="B188" s="292" t="s">
        <v>350</v>
      </c>
      <c r="C188" s="293">
        <v>75290</v>
      </c>
      <c r="D188" s="237"/>
      <c r="E188" s="238"/>
      <c r="F188" s="291" t="s">
        <v>354</v>
      </c>
      <c r="G188" s="142" t="s">
        <v>355</v>
      </c>
      <c r="H188" s="178">
        <v>3400</v>
      </c>
      <c r="I188" s="265">
        <v>3740</v>
      </c>
      <c r="J188" s="217" t="s">
        <v>356</v>
      </c>
      <c r="K188" s="120">
        <v>3400</v>
      </c>
      <c r="L188" s="192">
        <v>3740</v>
      </c>
      <c r="M188" s="241"/>
    </row>
    <row r="189" spans="1:13" ht="19.5" customHeight="1" thickTop="1">
      <c r="A189" s="294" t="s">
        <v>357</v>
      </c>
      <c r="B189" s="188" t="s">
        <v>358</v>
      </c>
      <c r="C189" s="295">
        <v>75290</v>
      </c>
      <c r="D189" s="107"/>
      <c r="E189" s="108"/>
      <c r="F189" s="296" t="s">
        <v>359</v>
      </c>
      <c r="G189" s="105" t="s">
        <v>330</v>
      </c>
      <c r="H189" s="274">
        <v>3400</v>
      </c>
      <c r="I189" s="273">
        <v>3740</v>
      </c>
      <c r="J189" s="222" t="s">
        <v>331</v>
      </c>
      <c r="K189" s="178">
        <v>3400</v>
      </c>
      <c r="L189" s="203">
        <v>3740</v>
      </c>
      <c r="M189" s="113"/>
    </row>
    <row r="190" spans="1:13" ht="19.5" customHeight="1">
      <c r="A190" s="294" t="s">
        <v>360</v>
      </c>
      <c r="B190" s="188" t="s">
        <v>361</v>
      </c>
      <c r="C190" s="213">
        <v>75290</v>
      </c>
      <c r="D190" s="297"/>
      <c r="E190" s="98"/>
      <c r="F190" s="95" t="s">
        <v>359</v>
      </c>
      <c r="G190" s="95" t="s">
        <v>330</v>
      </c>
      <c r="H190" s="99">
        <v>3400</v>
      </c>
      <c r="I190" s="267">
        <v>3740</v>
      </c>
      <c r="J190" s="191" t="s">
        <v>331</v>
      </c>
      <c r="K190" s="99">
        <v>3400</v>
      </c>
      <c r="L190" s="189">
        <v>3740</v>
      </c>
      <c r="M190" s="103"/>
    </row>
    <row r="191" spans="1:13" ht="19.5" customHeight="1" thickBot="1">
      <c r="A191" s="72" t="s">
        <v>362</v>
      </c>
      <c r="B191" s="73" t="s">
        <v>361</v>
      </c>
      <c r="C191" s="213">
        <v>75290</v>
      </c>
      <c r="D191" s="297"/>
      <c r="E191" s="298"/>
      <c r="F191" s="95" t="s">
        <v>359</v>
      </c>
      <c r="G191" s="95" t="s">
        <v>330</v>
      </c>
      <c r="H191" s="99">
        <v>3400</v>
      </c>
      <c r="I191" s="270">
        <v>3740</v>
      </c>
      <c r="J191" s="217" t="s">
        <v>331</v>
      </c>
      <c r="K191" s="99">
        <v>3400</v>
      </c>
      <c r="L191" s="208">
        <v>3740</v>
      </c>
      <c r="M191" s="103"/>
    </row>
    <row r="192" spans="1:13" ht="19.5" customHeight="1" thickTop="1">
      <c r="A192" s="219" t="s">
        <v>363</v>
      </c>
      <c r="B192" s="199" t="s">
        <v>328</v>
      </c>
      <c r="C192" s="228">
        <v>75680</v>
      </c>
      <c r="D192" s="299"/>
      <c r="E192" s="76"/>
      <c r="F192" s="262" t="s">
        <v>364</v>
      </c>
      <c r="G192" s="296" t="s">
        <v>365</v>
      </c>
      <c r="H192" s="274">
        <v>3400</v>
      </c>
      <c r="I192" s="273">
        <v>3740</v>
      </c>
      <c r="J192" s="222" t="s">
        <v>366</v>
      </c>
      <c r="K192" s="203">
        <v>3400</v>
      </c>
      <c r="L192" s="203">
        <v>3740</v>
      </c>
      <c r="M192" s="300"/>
    </row>
    <row r="193" spans="1:13" ht="19.5" customHeight="1">
      <c r="A193" s="94" t="s">
        <v>367</v>
      </c>
      <c r="B193" s="184" t="s">
        <v>368</v>
      </c>
      <c r="C193" s="289">
        <v>75680</v>
      </c>
      <c r="D193" s="297"/>
      <c r="E193" s="301"/>
      <c r="F193" s="195" t="s">
        <v>369</v>
      </c>
      <c r="G193" s="95" t="s">
        <v>339</v>
      </c>
      <c r="H193" s="99">
        <v>3400</v>
      </c>
      <c r="I193" s="270">
        <v>3740</v>
      </c>
      <c r="J193" s="191" t="s">
        <v>317</v>
      </c>
      <c r="K193" s="208">
        <v>3400</v>
      </c>
      <c r="L193" s="178">
        <v>3740</v>
      </c>
      <c r="M193" s="103"/>
    </row>
    <row r="194" spans="1:13" ht="19.5" customHeight="1" thickBot="1">
      <c r="A194" s="94" t="s">
        <v>370</v>
      </c>
      <c r="B194" s="142" t="s">
        <v>371</v>
      </c>
      <c r="C194" s="293">
        <v>75680</v>
      </c>
      <c r="D194" s="302"/>
      <c r="E194" s="145"/>
      <c r="F194" s="212" t="s">
        <v>372</v>
      </c>
      <c r="G194" s="292" t="s">
        <v>339</v>
      </c>
      <c r="H194" s="239">
        <v>3400</v>
      </c>
      <c r="I194" s="303">
        <v>3740</v>
      </c>
      <c r="J194" s="217" t="s">
        <v>317</v>
      </c>
      <c r="K194" s="239">
        <v>3400</v>
      </c>
      <c r="L194" s="239">
        <v>3740</v>
      </c>
      <c r="M194" s="241"/>
    </row>
    <row r="195" spans="1:13" ht="19.5" customHeight="1" thickTop="1">
      <c r="A195" s="219" t="s">
        <v>373</v>
      </c>
      <c r="B195" s="188" t="s">
        <v>371</v>
      </c>
      <c r="C195" s="295">
        <v>75680</v>
      </c>
      <c r="D195" s="272"/>
      <c r="E195" s="220"/>
      <c r="F195" s="199" t="s">
        <v>374</v>
      </c>
      <c r="G195" s="188" t="s">
        <v>339</v>
      </c>
      <c r="H195" s="178">
        <v>3400</v>
      </c>
      <c r="I195" s="304">
        <v>3740</v>
      </c>
      <c r="J195" s="222" t="s">
        <v>375</v>
      </c>
      <c r="K195" s="192">
        <v>3400</v>
      </c>
      <c r="L195" s="178">
        <v>3740</v>
      </c>
      <c r="M195" s="193"/>
    </row>
    <row r="196" spans="1:13" ht="19.5" customHeight="1">
      <c r="A196" s="104" t="s">
        <v>376</v>
      </c>
      <c r="B196" s="188" t="s">
        <v>377</v>
      </c>
      <c r="C196" s="213">
        <v>75680</v>
      </c>
      <c r="D196" s="176"/>
      <c r="E196" s="187"/>
      <c r="F196" s="188" t="s">
        <v>378</v>
      </c>
      <c r="G196" s="188" t="s">
        <v>379</v>
      </c>
      <c r="H196" s="189">
        <v>3400</v>
      </c>
      <c r="I196" s="305">
        <v>3740</v>
      </c>
      <c r="J196" s="191" t="s">
        <v>375</v>
      </c>
      <c r="K196" s="178">
        <v>3400</v>
      </c>
      <c r="L196" s="208">
        <v>3740</v>
      </c>
      <c r="M196" s="211"/>
    </row>
    <row r="197" spans="1:13" ht="19.5" customHeight="1" thickBot="1">
      <c r="A197" s="104" t="s">
        <v>380</v>
      </c>
      <c r="B197" s="188" t="s">
        <v>381</v>
      </c>
      <c r="C197" s="306">
        <v>75730</v>
      </c>
      <c r="D197" s="197"/>
      <c r="E197" s="214"/>
      <c r="F197" s="195" t="s">
        <v>382</v>
      </c>
      <c r="G197" s="212" t="s">
        <v>379</v>
      </c>
      <c r="H197" s="189">
        <v>3400</v>
      </c>
      <c r="I197" s="216">
        <v>3740</v>
      </c>
      <c r="J197" s="217" t="s">
        <v>375</v>
      </c>
      <c r="K197" s="215">
        <v>3400</v>
      </c>
      <c r="L197" s="208">
        <v>3740</v>
      </c>
      <c r="M197" s="218"/>
    </row>
    <row r="198" spans="1:13" ht="19.5" customHeight="1" thickTop="1">
      <c r="A198" s="230" t="s">
        <v>383</v>
      </c>
      <c r="B198" s="307" t="s">
        <v>384</v>
      </c>
      <c r="C198" s="225">
        <v>75730</v>
      </c>
      <c r="D198" s="201"/>
      <c r="E198" s="76"/>
      <c r="F198" s="199" t="s">
        <v>382</v>
      </c>
      <c r="G198" s="73" t="s">
        <v>379</v>
      </c>
      <c r="H198" s="203">
        <v>3400</v>
      </c>
      <c r="I198" s="221">
        <v>3740</v>
      </c>
      <c r="J198" s="222" t="s">
        <v>375</v>
      </c>
      <c r="K198" s="178">
        <v>3400</v>
      </c>
      <c r="L198" s="203">
        <v>3740</v>
      </c>
      <c r="M198" s="81"/>
    </row>
    <row r="199" spans="1:13" ht="19.5" customHeight="1">
      <c r="A199" s="308" t="s">
        <v>385</v>
      </c>
      <c r="B199" s="309" t="s">
        <v>386</v>
      </c>
      <c r="C199" s="229">
        <v>75730</v>
      </c>
      <c r="D199" s="197"/>
      <c r="E199" s="198"/>
      <c r="F199" s="195" t="s">
        <v>387</v>
      </c>
      <c r="G199" s="195" t="s">
        <v>388</v>
      </c>
      <c r="H199" s="208">
        <v>3400</v>
      </c>
      <c r="I199" s="216">
        <v>3740</v>
      </c>
      <c r="J199" s="226" t="s">
        <v>389</v>
      </c>
      <c r="K199" s="208">
        <v>3400</v>
      </c>
      <c r="L199" s="208">
        <v>3740</v>
      </c>
      <c r="M199" s="310"/>
    </row>
    <row r="200" spans="1:13" ht="19.5" customHeight="1" thickBot="1">
      <c r="A200" s="311" t="s">
        <v>390</v>
      </c>
      <c r="B200" s="312" t="s">
        <v>386</v>
      </c>
      <c r="C200" s="236">
        <v>75730</v>
      </c>
      <c r="D200" s="237"/>
      <c r="E200" s="238"/>
      <c r="F200" s="292" t="s">
        <v>387</v>
      </c>
      <c r="G200" s="292" t="s">
        <v>388</v>
      </c>
      <c r="H200" s="208">
        <v>3400</v>
      </c>
      <c r="I200" s="281">
        <f t="shared" ref="I200" si="24">IF(ROUND(H200*1.1,0)=0,"",ROUND(H200*1.1,0))</f>
        <v>3740</v>
      </c>
      <c r="J200" s="313" t="s">
        <v>389</v>
      </c>
      <c r="K200" s="215">
        <v>3400</v>
      </c>
      <c r="L200" s="208">
        <v>3740</v>
      </c>
      <c r="M200" s="124"/>
    </row>
    <row r="201" spans="1:13" ht="19.5" customHeight="1" thickTop="1">
      <c r="A201" s="314"/>
      <c r="B201" s="315"/>
      <c r="C201" s="150"/>
      <c r="H201" s="316"/>
      <c r="J201" s="317"/>
      <c r="L201" s="316"/>
    </row>
    <row r="202" spans="1:13" ht="19.5" customHeight="1">
      <c r="C202" s="150"/>
    </row>
    <row r="203" spans="1:13" ht="19.5" customHeight="1">
      <c r="C203" s="13"/>
      <c r="D203" s="14"/>
      <c r="K203" s="318"/>
    </row>
    <row r="204" spans="1:13" ht="24" customHeight="1">
      <c r="A204" s="156" t="s">
        <v>391</v>
      </c>
      <c r="B204" s="157"/>
      <c r="C204" s="157"/>
      <c r="D204" s="158"/>
      <c r="E204" s="129"/>
      <c r="F204" s="130"/>
      <c r="G204" s="130"/>
      <c r="H204" s="131"/>
      <c r="I204" s="132"/>
      <c r="J204" s="133"/>
      <c r="K204" s="131"/>
      <c r="L204" s="131"/>
      <c r="M204" s="172"/>
    </row>
    <row r="205" spans="1:13" ht="19.5" customHeight="1" thickBot="1">
      <c r="A205" s="126"/>
      <c r="B205" s="126"/>
      <c r="C205" s="127"/>
      <c r="D205" s="128"/>
      <c r="E205" s="129"/>
      <c r="F205" s="130"/>
      <c r="G205" s="130"/>
      <c r="H205" s="131"/>
      <c r="I205" s="132"/>
      <c r="J205" s="133"/>
      <c r="K205" s="131"/>
      <c r="L205" s="131"/>
      <c r="M205" s="130"/>
    </row>
    <row r="206" spans="1:13" ht="19.5" customHeight="1" thickTop="1" thickBot="1">
      <c r="A206" s="62" t="s">
        <v>58</v>
      </c>
      <c r="B206" s="63" t="s">
        <v>59</v>
      </c>
      <c r="C206" s="64" t="s">
        <v>16</v>
      </c>
      <c r="D206" s="65"/>
      <c r="E206" s="66"/>
      <c r="F206" s="63" t="s">
        <v>60</v>
      </c>
      <c r="G206" s="63" t="s">
        <v>61</v>
      </c>
      <c r="H206" s="67" t="s">
        <v>19</v>
      </c>
      <c r="I206" s="173" t="s">
        <v>20</v>
      </c>
      <c r="J206" s="174"/>
      <c r="K206" s="67"/>
      <c r="L206" s="68" t="s">
        <v>21</v>
      </c>
      <c r="M206" s="71" t="s">
        <v>62</v>
      </c>
    </row>
    <row r="207" spans="1:13" ht="19.5" customHeight="1">
      <c r="A207" s="319" t="s">
        <v>392</v>
      </c>
      <c r="B207" s="320" t="s">
        <v>393</v>
      </c>
      <c r="C207" s="321">
        <v>76010</v>
      </c>
      <c r="D207" s="322"/>
      <c r="E207" s="323"/>
      <c r="F207" s="324" t="s">
        <v>394</v>
      </c>
      <c r="G207" s="325" t="s">
        <v>34</v>
      </c>
      <c r="H207" s="181">
        <v>2500</v>
      </c>
      <c r="I207" s="216">
        <f t="shared" ref="I207:I257" si="25">IF(ROUND(H207*1.1,0)=0,"",ROUND(H207*1.1,0))</f>
        <v>2750</v>
      </c>
      <c r="J207" s="226"/>
      <c r="K207" s="181">
        <f t="shared" ref="K207:K218" si="26">IF(ROUND(H207*0.9,0)=0,"",ROUND(H207*0.9,0))</f>
        <v>2250</v>
      </c>
      <c r="L207" s="178">
        <f t="shared" ref="L207:L241" si="27">IFERROR(ROUND(K207*1.1,0),"")</f>
        <v>2475</v>
      </c>
      <c r="M207" s="326"/>
    </row>
    <row r="208" spans="1:13" ht="19.5" customHeight="1">
      <c r="A208" s="308" t="s">
        <v>395</v>
      </c>
      <c r="B208" s="327" t="s">
        <v>393</v>
      </c>
      <c r="C208" s="328">
        <v>76010</v>
      </c>
      <c r="D208" s="329"/>
      <c r="E208" s="330"/>
      <c r="F208" s="331" t="s">
        <v>396</v>
      </c>
      <c r="G208" s="324" t="s">
        <v>34</v>
      </c>
      <c r="H208" s="178">
        <v>2500</v>
      </c>
      <c r="I208" s="209">
        <f t="shared" si="25"/>
        <v>2750</v>
      </c>
      <c r="J208" s="210"/>
      <c r="K208" s="178">
        <f t="shared" si="26"/>
        <v>2250</v>
      </c>
      <c r="L208" s="189">
        <f t="shared" si="27"/>
        <v>2475</v>
      </c>
      <c r="M208" s="332"/>
    </row>
    <row r="209" spans="1:13" ht="19.5" customHeight="1" thickBot="1">
      <c r="A209" s="141" t="s">
        <v>397</v>
      </c>
      <c r="B209" s="333" t="s">
        <v>299</v>
      </c>
      <c r="C209" s="334">
        <v>76030</v>
      </c>
      <c r="D209" s="335"/>
      <c r="E209" s="330"/>
      <c r="F209" s="331" t="s">
        <v>398</v>
      </c>
      <c r="G209" s="336" t="s">
        <v>26</v>
      </c>
      <c r="H209" s="239">
        <v>2100</v>
      </c>
      <c r="I209" s="303">
        <f t="shared" si="25"/>
        <v>2310</v>
      </c>
      <c r="J209" s="337"/>
      <c r="K209" s="239">
        <f t="shared" si="26"/>
        <v>1890</v>
      </c>
      <c r="L209" s="239">
        <f t="shared" si="27"/>
        <v>2079</v>
      </c>
      <c r="M209" s="338"/>
    </row>
    <row r="210" spans="1:13" ht="19.5" customHeight="1" thickTop="1">
      <c r="A210" s="339" t="s">
        <v>399</v>
      </c>
      <c r="B210" s="262" t="s">
        <v>283</v>
      </c>
      <c r="C210" s="340">
        <v>76040</v>
      </c>
      <c r="D210" s="272"/>
      <c r="E210" s="202"/>
      <c r="F210" s="199" t="s">
        <v>400</v>
      </c>
      <c r="G210" s="199" t="s">
        <v>149</v>
      </c>
      <c r="H210" s="208">
        <v>1800</v>
      </c>
      <c r="I210" s="216">
        <f t="shared" si="25"/>
        <v>1980</v>
      </c>
      <c r="J210" s="226"/>
      <c r="K210" s="247">
        <f t="shared" si="26"/>
        <v>1620</v>
      </c>
      <c r="L210" s="178">
        <f t="shared" si="27"/>
        <v>1782</v>
      </c>
      <c r="M210" s="207"/>
    </row>
    <row r="211" spans="1:13" ht="19.5" customHeight="1">
      <c r="A211" s="308" t="s">
        <v>401</v>
      </c>
      <c r="B211" s="195" t="s">
        <v>307</v>
      </c>
      <c r="C211" s="341">
        <v>76050</v>
      </c>
      <c r="D211" s="272"/>
      <c r="E211" s="76"/>
      <c r="F211" s="309" t="s">
        <v>398</v>
      </c>
      <c r="G211" s="184" t="s">
        <v>26</v>
      </c>
      <c r="H211" s="189">
        <v>2100</v>
      </c>
      <c r="I211" s="209">
        <f t="shared" si="25"/>
        <v>2310</v>
      </c>
      <c r="J211" s="210"/>
      <c r="K211" s="189">
        <f t="shared" si="26"/>
        <v>1890</v>
      </c>
      <c r="L211" s="189">
        <f t="shared" si="27"/>
        <v>2079</v>
      </c>
      <c r="M211" s="224"/>
    </row>
    <row r="212" spans="1:13" ht="19.5" customHeight="1" thickBot="1">
      <c r="A212" s="72" t="s">
        <v>402</v>
      </c>
      <c r="B212" s="212" t="s">
        <v>307</v>
      </c>
      <c r="C212" s="213">
        <v>76050</v>
      </c>
      <c r="D212" s="278"/>
      <c r="E212" s="214"/>
      <c r="F212" s="309" t="s">
        <v>398</v>
      </c>
      <c r="G212" s="184" t="s">
        <v>26</v>
      </c>
      <c r="H212" s="239">
        <v>2100</v>
      </c>
      <c r="I212" s="303">
        <f t="shared" si="25"/>
        <v>2310</v>
      </c>
      <c r="J212" s="342"/>
      <c r="K212" s="146">
        <f t="shared" si="26"/>
        <v>1890</v>
      </c>
      <c r="L212" s="239">
        <f t="shared" si="27"/>
        <v>2079</v>
      </c>
      <c r="M212" s="218"/>
    </row>
    <row r="213" spans="1:13" ht="19.5" customHeight="1" thickTop="1">
      <c r="A213" s="230" t="s">
        <v>403</v>
      </c>
      <c r="B213" s="199" t="s">
        <v>261</v>
      </c>
      <c r="C213" s="200">
        <v>76070</v>
      </c>
      <c r="D213" s="107"/>
      <c r="E213" s="108"/>
      <c r="F213" s="199" t="s">
        <v>404</v>
      </c>
      <c r="G213" s="296" t="s">
        <v>405</v>
      </c>
      <c r="H213" s="247">
        <v>1900</v>
      </c>
      <c r="I213" s="216">
        <f t="shared" si="25"/>
        <v>2090</v>
      </c>
      <c r="J213" s="226"/>
      <c r="K213" s="208">
        <f t="shared" si="26"/>
        <v>1710</v>
      </c>
      <c r="L213" s="247">
        <f t="shared" si="27"/>
        <v>1881</v>
      </c>
      <c r="M213" s="81"/>
    </row>
    <row r="214" spans="1:13" ht="19.5" customHeight="1">
      <c r="A214" s="253" t="s">
        <v>406</v>
      </c>
      <c r="B214" s="95" t="s">
        <v>261</v>
      </c>
      <c r="C214" s="343">
        <v>76070</v>
      </c>
      <c r="D214" s="97"/>
      <c r="E214" s="98"/>
      <c r="F214" s="184" t="s">
        <v>404</v>
      </c>
      <c r="G214" s="95" t="s">
        <v>405</v>
      </c>
      <c r="H214" s="192">
        <v>1900</v>
      </c>
      <c r="I214" s="209">
        <f t="shared" si="25"/>
        <v>2090</v>
      </c>
      <c r="J214" s="210"/>
      <c r="K214" s="189">
        <f t="shared" si="26"/>
        <v>1710</v>
      </c>
      <c r="L214" s="178">
        <f t="shared" si="27"/>
        <v>1881</v>
      </c>
      <c r="M214" s="344"/>
    </row>
    <row r="215" spans="1:13" ht="19.5" customHeight="1" thickBot="1">
      <c r="A215" s="253" t="s">
        <v>407</v>
      </c>
      <c r="B215" s="292" t="s">
        <v>261</v>
      </c>
      <c r="C215" s="345">
        <v>76070</v>
      </c>
      <c r="D215" s="237"/>
      <c r="E215" s="238"/>
      <c r="F215" s="142" t="s">
        <v>404</v>
      </c>
      <c r="G215" s="292" t="s">
        <v>405</v>
      </c>
      <c r="H215" s="146">
        <v>1900</v>
      </c>
      <c r="I215" s="303">
        <f t="shared" si="25"/>
        <v>2090</v>
      </c>
      <c r="J215" s="337"/>
      <c r="K215" s="146">
        <f t="shared" si="26"/>
        <v>1710</v>
      </c>
      <c r="L215" s="239">
        <f t="shared" si="27"/>
        <v>1881</v>
      </c>
      <c r="M215" s="346"/>
    </row>
    <row r="216" spans="1:13" ht="19.5" customHeight="1" thickTop="1">
      <c r="A216" s="347" t="s">
        <v>408</v>
      </c>
      <c r="B216" s="188" t="s">
        <v>265</v>
      </c>
      <c r="C216" s="348">
        <v>76100</v>
      </c>
      <c r="D216" s="272"/>
      <c r="E216" s="220"/>
      <c r="F216" s="188" t="s">
        <v>409</v>
      </c>
      <c r="G216" s="188" t="s">
        <v>34</v>
      </c>
      <c r="H216" s="192">
        <v>2300</v>
      </c>
      <c r="I216" s="209">
        <f t="shared" si="25"/>
        <v>2530</v>
      </c>
      <c r="J216" s="210"/>
      <c r="K216" s="189">
        <f t="shared" si="26"/>
        <v>2070</v>
      </c>
      <c r="L216" s="247">
        <f t="shared" si="27"/>
        <v>2277</v>
      </c>
      <c r="M216" s="193"/>
    </row>
    <row r="217" spans="1:13" ht="19.5" customHeight="1">
      <c r="A217" s="253" t="s">
        <v>410</v>
      </c>
      <c r="B217" s="195" t="s">
        <v>411</v>
      </c>
      <c r="C217" s="74">
        <v>76110</v>
      </c>
      <c r="D217" s="186"/>
      <c r="E217" s="198"/>
      <c r="F217" s="188" t="s">
        <v>412</v>
      </c>
      <c r="G217" s="184" t="s">
        <v>102</v>
      </c>
      <c r="H217" s="192">
        <v>2200</v>
      </c>
      <c r="I217" s="209">
        <f t="shared" si="25"/>
        <v>2420</v>
      </c>
      <c r="J217" s="210"/>
      <c r="K217" s="189">
        <f t="shared" si="26"/>
        <v>1980</v>
      </c>
      <c r="L217" s="178">
        <f t="shared" si="27"/>
        <v>2178</v>
      </c>
      <c r="M217" s="211"/>
    </row>
    <row r="218" spans="1:13" ht="19.5" customHeight="1" thickBot="1">
      <c r="A218" s="276" t="s">
        <v>413</v>
      </c>
      <c r="B218" s="195" t="s">
        <v>411</v>
      </c>
      <c r="C218" s="349">
        <v>76110</v>
      </c>
      <c r="D218" s="350"/>
      <c r="E218" s="198"/>
      <c r="F218" s="188" t="s">
        <v>412</v>
      </c>
      <c r="G218" s="184" t="s">
        <v>102</v>
      </c>
      <c r="H218" s="192">
        <v>2200</v>
      </c>
      <c r="I218" s="209">
        <f t="shared" si="25"/>
        <v>2420</v>
      </c>
      <c r="J218" s="210"/>
      <c r="K218" s="189">
        <f t="shared" si="26"/>
        <v>1980</v>
      </c>
      <c r="L218" s="215">
        <f t="shared" si="27"/>
        <v>2178</v>
      </c>
      <c r="M218" s="218"/>
    </row>
    <row r="219" spans="1:13" ht="19.5" customHeight="1" thickTop="1">
      <c r="A219" s="279" t="s">
        <v>414</v>
      </c>
      <c r="B219" s="262" t="s">
        <v>415</v>
      </c>
      <c r="C219" s="228">
        <v>76130</v>
      </c>
      <c r="D219" s="280"/>
      <c r="E219" s="202"/>
      <c r="F219" s="199" t="s">
        <v>416</v>
      </c>
      <c r="G219" s="199" t="s">
        <v>417</v>
      </c>
      <c r="H219" s="203">
        <v>2100</v>
      </c>
      <c r="I219" s="221">
        <f t="shared" si="25"/>
        <v>2310</v>
      </c>
      <c r="J219" s="205" t="s">
        <v>418</v>
      </c>
      <c r="K219" s="206">
        <v>2100</v>
      </c>
      <c r="L219" s="206">
        <v>2310</v>
      </c>
      <c r="M219" s="207"/>
    </row>
    <row r="220" spans="1:13" ht="19.5" customHeight="1">
      <c r="A220" s="294"/>
      <c r="B220" s="73"/>
      <c r="C220" s="275">
        <v>76131</v>
      </c>
      <c r="D220" s="186"/>
      <c r="E220" s="187"/>
      <c r="F220" s="184" t="s">
        <v>419</v>
      </c>
      <c r="G220" s="195" t="s">
        <v>267</v>
      </c>
      <c r="H220" s="189">
        <v>1200</v>
      </c>
      <c r="I220" s="216">
        <f t="shared" si="25"/>
        <v>1320</v>
      </c>
      <c r="J220" s="226"/>
      <c r="K220" s="208">
        <f t="shared" ref="K220" si="28">IF(ROUND(H220*0.9,0)=0,"",ROUND(H220*0.9,0))</f>
        <v>1080</v>
      </c>
      <c r="L220" s="208">
        <f t="shared" ref="L220:L221" si="29">IFERROR(ROUND(K220*1.1,0),"")</f>
        <v>1188</v>
      </c>
      <c r="M220" s="224"/>
    </row>
    <row r="221" spans="1:13" ht="19.5" customHeight="1">
      <c r="A221" s="72" t="s">
        <v>420</v>
      </c>
      <c r="B221" s="195" t="s">
        <v>415</v>
      </c>
      <c r="C221" s="229">
        <v>76130</v>
      </c>
      <c r="D221" s="176"/>
      <c r="E221" s="220"/>
      <c r="F221" s="188" t="s">
        <v>416</v>
      </c>
      <c r="G221" s="184" t="s">
        <v>417</v>
      </c>
      <c r="H221" s="189">
        <v>2100</v>
      </c>
      <c r="I221" s="216">
        <f t="shared" si="25"/>
        <v>2310</v>
      </c>
      <c r="J221" s="226" t="s">
        <v>418</v>
      </c>
      <c r="K221" s="208">
        <v>2100</v>
      </c>
      <c r="L221" s="208">
        <f t="shared" si="29"/>
        <v>2310</v>
      </c>
      <c r="M221" s="224"/>
    </row>
    <row r="222" spans="1:13" ht="19.5" customHeight="1">
      <c r="A222" s="72"/>
      <c r="B222" s="188"/>
      <c r="C222" s="229">
        <v>76131</v>
      </c>
      <c r="D222" s="197"/>
      <c r="E222" s="187"/>
      <c r="F222" s="73" t="s">
        <v>419</v>
      </c>
      <c r="G222" s="184" t="s">
        <v>267</v>
      </c>
      <c r="H222" s="189">
        <v>1200</v>
      </c>
      <c r="I222" s="216">
        <f t="shared" si="25"/>
        <v>1320</v>
      </c>
      <c r="J222" s="226"/>
      <c r="K222" s="208">
        <f t="shared" ref="K222:K230" si="30">IF(ROUND(H222*0.9,0)=0,"",ROUND(H222*0.9,0))</f>
        <v>1080</v>
      </c>
      <c r="L222" s="208">
        <f t="shared" si="27"/>
        <v>1188</v>
      </c>
      <c r="M222" s="81"/>
    </row>
    <row r="223" spans="1:13" ht="19.5" customHeight="1" thickBot="1">
      <c r="A223" s="276" t="s">
        <v>421</v>
      </c>
      <c r="B223" s="351" t="s">
        <v>288</v>
      </c>
      <c r="C223" s="352">
        <v>76150</v>
      </c>
      <c r="D223" s="353"/>
      <c r="E223" s="76"/>
      <c r="F223" s="212" t="s">
        <v>422</v>
      </c>
      <c r="G223" s="354" t="s">
        <v>267</v>
      </c>
      <c r="H223" s="355">
        <v>2000</v>
      </c>
      <c r="I223" s="281">
        <f t="shared" si="25"/>
        <v>2200</v>
      </c>
      <c r="J223" s="356"/>
      <c r="K223" s="357">
        <f t="shared" si="30"/>
        <v>1800</v>
      </c>
      <c r="L223" s="215">
        <f t="shared" si="27"/>
        <v>1980</v>
      </c>
      <c r="M223" s="218"/>
    </row>
    <row r="224" spans="1:13" ht="19.5" customHeight="1" thickTop="1">
      <c r="A224" s="279" t="s">
        <v>423</v>
      </c>
      <c r="B224" s="188" t="s">
        <v>288</v>
      </c>
      <c r="C224" s="289">
        <v>76150</v>
      </c>
      <c r="D224" s="358"/>
      <c r="E224" s="359"/>
      <c r="F224" s="199" t="s">
        <v>424</v>
      </c>
      <c r="G224" s="199" t="s">
        <v>267</v>
      </c>
      <c r="H224" s="192">
        <v>2000</v>
      </c>
      <c r="I224" s="190">
        <f t="shared" si="25"/>
        <v>2200</v>
      </c>
      <c r="J224" s="222"/>
      <c r="K224" s="203">
        <f t="shared" si="30"/>
        <v>1800</v>
      </c>
      <c r="L224" s="203">
        <f t="shared" si="27"/>
        <v>1980</v>
      </c>
      <c r="M224" s="360"/>
    </row>
    <row r="225" spans="1:13" ht="19.5" customHeight="1">
      <c r="A225" s="253" t="s">
        <v>425</v>
      </c>
      <c r="B225" s="73" t="s">
        <v>24</v>
      </c>
      <c r="C225" s="254">
        <v>76170</v>
      </c>
      <c r="D225" s="361"/>
      <c r="E225" s="187"/>
      <c r="F225" s="184" t="s">
        <v>426</v>
      </c>
      <c r="G225" s="184" t="s">
        <v>267</v>
      </c>
      <c r="H225" s="80">
        <v>2000</v>
      </c>
      <c r="I225" s="267">
        <f t="shared" si="25"/>
        <v>2200</v>
      </c>
      <c r="J225" s="362"/>
      <c r="K225" s="363">
        <f t="shared" si="30"/>
        <v>1800</v>
      </c>
      <c r="L225" s="77">
        <f t="shared" si="27"/>
        <v>1980</v>
      </c>
      <c r="M225" s="224"/>
    </row>
    <row r="226" spans="1:13" ht="19.5" customHeight="1" thickBot="1">
      <c r="A226" s="253" t="s">
        <v>427</v>
      </c>
      <c r="B226" s="364" t="s">
        <v>24</v>
      </c>
      <c r="C226" s="185">
        <v>76170</v>
      </c>
      <c r="D226" s="107"/>
      <c r="E226" s="76"/>
      <c r="F226" s="184" t="s">
        <v>428</v>
      </c>
      <c r="G226" s="184" t="s">
        <v>267</v>
      </c>
      <c r="H226" s="80">
        <v>2000</v>
      </c>
      <c r="I226" s="267">
        <f t="shared" si="25"/>
        <v>2200</v>
      </c>
      <c r="J226" s="362"/>
      <c r="K226" s="363">
        <f t="shared" si="30"/>
        <v>1800</v>
      </c>
      <c r="L226" s="77">
        <f t="shared" si="27"/>
        <v>1980</v>
      </c>
      <c r="M226" s="81"/>
    </row>
    <row r="227" spans="1:13" ht="19.5" customHeight="1" thickTop="1">
      <c r="A227" s="365" t="s">
        <v>429</v>
      </c>
      <c r="B227" s="366" t="s">
        <v>430</v>
      </c>
      <c r="C227" s="367">
        <v>76190</v>
      </c>
      <c r="D227" s="368"/>
      <c r="E227" s="369"/>
      <c r="F227" s="366" t="s">
        <v>431</v>
      </c>
      <c r="G227" s="366" t="s">
        <v>149</v>
      </c>
      <c r="H227" s="370">
        <v>2000</v>
      </c>
      <c r="I227" s="304">
        <f t="shared" si="25"/>
        <v>2200</v>
      </c>
      <c r="J227" s="371"/>
      <c r="K227" s="372">
        <f t="shared" si="30"/>
        <v>1800</v>
      </c>
      <c r="L227" s="373">
        <f t="shared" si="27"/>
        <v>1980</v>
      </c>
      <c r="M227" s="374"/>
    </row>
    <row r="228" spans="1:13" ht="19.5" customHeight="1">
      <c r="A228" s="72" t="s">
        <v>432</v>
      </c>
      <c r="B228" s="73" t="s">
        <v>310</v>
      </c>
      <c r="C228" s="348">
        <v>76200</v>
      </c>
      <c r="D228" s="272"/>
      <c r="E228" s="375"/>
      <c r="F228" s="376" t="s">
        <v>433</v>
      </c>
      <c r="G228" s="188" t="s">
        <v>34</v>
      </c>
      <c r="H228" s="192">
        <v>2300</v>
      </c>
      <c r="I228" s="190">
        <f t="shared" si="25"/>
        <v>2530</v>
      </c>
      <c r="J228" s="191"/>
      <c r="K228" s="192">
        <f t="shared" si="30"/>
        <v>2070</v>
      </c>
      <c r="L228" s="192">
        <f t="shared" si="27"/>
        <v>2277</v>
      </c>
      <c r="M228" s="193"/>
    </row>
    <row r="229" spans="1:13" ht="19.5" customHeight="1">
      <c r="A229" s="377" t="s">
        <v>434</v>
      </c>
      <c r="B229" s="378" t="s">
        <v>393</v>
      </c>
      <c r="C229" s="275">
        <v>76210</v>
      </c>
      <c r="D229" s="176"/>
      <c r="E229" s="76"/>
      <c r="F229" s="195" t="s">
        <v>435</v>
      </c>
      <c r="G229" s="195" t="s">
        <v>26</v>
      </c>
      <c r="H229" s="284">
        <v>2300</v>
      </c>
      <c r="I229" s="209">
        <f t="shared" si="25"/>
        <v>2530</v>
      </c>
      <c r="J229" s="379"/>
      <c r="K229" s="208">
        <f t="shared" si="30"/>
        <v>2070</v>
      </c>
      <c r="L229" s="208">
        <f t="shared" si="27"/>
        <v>2277</v>
      </c>
      <c r="M229" s="224"/>
    </row>
    <row r="230" spans="1:13" ht="19.5" customHeight="1" thickBot="1">
      <c r="A230" s="380" t="s">
        <v>436</v>
      </c>
      <c r="B230" s="381" t="s">
        <v>411</v>
      </c>
      <c r="C230" s="277">
        <v>76110</v>
      </c>
      <c r="D230" s="278"/>
      <c r="E230" s="198"/>
      <c r="F230" s="212" t="s">
        <v>412</v>
      </c>
      <c r="G230" s="212" t="s">
        <v>102</v>
      </c>
      <c r="H230" s="208">
        <v>2200</v>
      </c>
      <c r="I230" s="265">
        <f t="shared" si="25"/>
        <v>2420</v>
      </c>
      <c r="J230" s="226"/>
      <c r="K230" s="215">
        <f t="shared" si="30"/>
        <v>1980</v>
      </c>
      <c r="L230" s="215">
        <f t="shared" si="27"/>
        <v>2178</v>
      </c>
      <c r="M230" s="382"/>
    </row>
    <row r="231" spans="1:13" ht="19.5" customHeight="1" thickTop="1">
      <c r="A231" s="308" t="s">
        <v>437</v>
      </c>
      <c r="B231" s="383" t="s">
        <v>438</v>
      </c>
      <c r="C231" s="384">
        <v>76230</v>
      </c>
      <c r="D231" s="272"/>
      <c r="E231" s="202"/>
      <c r="F231" s="184" t="s">
        <v>439</v>
      </c>
      <c r="G231" s="184" t="s">
        <v>440</v>
      </c>
      <c r="H231" s="203">
        <v>4265</v>
      </c>
      <c r="I231" s="221">
        <f t="shared" si="25"/>
        <v>4692</v>
      </c>
      <c r="J231" s="222" t="s">
        <v>317</v>
      </c>
      <c r="K231" s="385">
        <v>4265</v>
      </c>
      <c r="L231" s="386">
        <f t="shared" si="27"/>
        <v>4692</v>
      </c>
      <c r="M231" s="387"/>
    </row>
    <row r="232" spans="1:13" ht="19.5" customHeight="1">
      <c r="A232" s="308" t="s">
        <v>441</v>
      </c>
      <c r="B232" s="95" t="s">
        <v>337</v>
      </c>
      <c r="C232" s="388">
        <v>76240</v>
      </c>
      <c r="D232" s="186"/>
      <c r="E232" s="98"/>
      <c r="F232" s="95" t="s">
        <v>442</v>
      </c>
      <c r="G232" s="95" t="s">
        <v>339</v>
      </c>
      <c r="H232" s="189">
        <v>2570</v>
      </c>
      <c r="I232" s="265">
        <v>2827</v>
      </c>
      <c r="J232" s="217" t="s">
        <v>317</v>
      </c>
      <c r="K232" s="189">
        <v>2570</v>
      </c>
      <c r="L232" s="235">
        <v>2827</v>
      </c>
      <c r="M232" s="103"/>
    </row>
    <row r="233" spans="1:13" ht="19.5" customHeight="1" thickBot="1">
      <c r="A233" s="253" t="s">
        <v>443</v>
      </c>
      <c r="B233" s="212" t="s">
        <v>444</v>
      </c>
      <c r="C233" s="289">
        <v>76240</v>
      </c>
      <c r="D233" s="176"/>
      <c r="E233" s="214"/>
      <c r="F233" s="95" t="s">
        <v>442</v>
      </c>
      <c r="G233" s="95" t="s">
        <v>339</v>
      </c>
      <c r="H233" s="284">
        <v>2570</v>
      </c>
      <c r="I233" s="281">
        <v>2827</v>
      </c>
      <c r="J233" s="313" t="s">
        <v>317</v>
      </c>
      <c r="K233" s="208">
        <v>2570</v>
      </c>
      <c r="L233" s="178">
        <v>2827</v>
      </c>
      <c r="M233" s="211"/>
    </row>
    <row r="234" spans="1:13" ht="19.5" customHeight="1" thickTop="1">
      <c r="A234" s="230" t="s">
        <v>445</v>
      </c>
      <c r="B234" s="188" t="s">
        <v>341</v>
      </c>
      <c r="C234" s="288">
        <v>76240</v>
      </c>
      <c r="D234" s="201"/>
      <c r="E234" s="220"/>
      <c r="F234" s="199" t="s">
        <v>446</v>
      </c>
      <c r="G234" s="199" t="s">
        <v>339</v>
      </c>
      <c r="H234" s="203">
        <v>2570</v>
      </c>
      <c r="I234" s="190">
        <v>2827</v>
      </c>
      <c r="J234" s="191" t="s">
        <v>317</v>
      </c>
      <c r="K234" s="247">
        <v>2570</v>
      </c>
      <c r="L234" s="203">
        <v>2827</v>
      </c>
      <c r="M234" s="207"/>
    </row>
    <row r="235" spans="1:13" ht="19.5" customHeight="1">
      <c r="A235" s="308" t="s">
        <v>447</v>
      </c>
      <c r="B235" s="195" t="s">
        <v>448</v>
      </c>
      <c r="C235" s="229">
        <v>76230</v>
      </c>
      <c r="D235" s="186"/>
      <c r="E235" s="187"/>
      <c r="F235" s="195" t="s">
        <v>449</v>
      </c>
      <c r="G235" s="184" t="s">
        <v>440</v>
      </c>
      <c r="H235" s="208">
        <v>4265</v>
      </c>
      <c r="I235" s="216">
        <f t="shared" si="25"/>
        <v>4692</v>
      </c>
      <c r="J235" s="226" t="s">
        <v>317</v>
      </c>
      <c r="K235" s="208">
        <v>4265</v>
      </c>
      <c r="L235" s="284">
        <v>4692</v>
      </c>
      <c r="M235" s="211"/>
    </row>
    <row r="236" spans="1:13" ht="19.5" customHeight="1" thickBot="1">
      <c r="A236" s="253" t="s">
        <v>450</v>
      </c>
      <c r="B236" s="195" t="s">
        <v>448</v>
      </c>
      <c r="C236" s="277">
        <v>76230</v>
      </c>
      <c r="D236" s="278"/>
      <c r="E236" s="76"/>
      <c r="F236" s="195" t="s">
        <v>449</v>
      </c>
      <c r="G236" s="73" t="s">
        <v>440</v>
      </c>
      <c r="H236" s="208">
        <v>4265</v>
      </c>
      <c r="I236" s="216">
        <f t="shared" si="25"/>
        <v>4692</v>
      </c>
      <c r="J236" s="226" t="s">
        <v>317</v>
      </c>
      <c r="K236" s="208">
        <v>4265</v>
      </c>
      <c r="L236" s="215">
        <v>4692</v>
      </c>
      <c r="M236" s="211"/>
    </row>
    <row r="237" spans="1:13" ht="19.5" customHeight="1" thickTop="1">
      <c r="A237" s="279" t="s">
        <v>451</v>
      </c>
      <c r="B237" s="389" t="s">
        <v>324</v>
      </c>
      <c r="C237" s="390">
        <v>76290</v>
      </c>
      <c r="D237" s="272"/>
      <c r="E237" s="202"/>
      <c r="F237" s="199"/>
      <c r="G237" s="199"/>
      <c r="H237" s="203"/>
      <c r="I237" s="221" t="str">
        <f t="shared" si="25"/>
        <v/>
      </c>
      <c r="J237" s="222"/>
      <c r="K237" s="203"/>
      <c r="L237" s="178"/>
      <c r="M237" s="207"/>
    </row>
    <row r="238" spans="1:13" s="93" customFormat="1" ht="19.5" customHeight="1">
      <c r="A238" s="253" t="s">
        <v>452</v>
      </c>
      <c r="B238" s="195" t="s">
        <v>453</v>
      </c>
      <c r="C238" s="275">
        <v>76300</v>
      </c>
      <c r="D238" s="176"/>
      <c r="E238" s="187"/>
      <c r="F238" s="195"/>
      <c r="G238" s="184"/>
      <c r="H238" s="208"/>
      <c r="I238" s="265" t="str">
        <f t="shared" si="25"/>
        <v/>
      </c>
      <c r="J238" s="226"/>
      <c r="K238" s="208"/>
      <c r="L238" s="208"/>
      <c r="M238" s="211"/>
    </row>
    <row r="239" spans="1:13" s="93" customFormat="1" ht="19.5" customHeight="1" thickBot="1">
      <c r="A239" s="276" t="s">
        <v>454</v>
      </c>
      <c r="B239" s="212" t="s">
        <v>455</v>
      </c>
      <c r="C239" s="277">
        <v>76240</v>
      </c>
      <c r="D239" s="278"/>
      <c r="E239" s="76"/>
      <c r="F239" s="212" t="s">
        <v>456</v>
      </c>
      <c r="G239" s="351" t="s">
        <v>138</v>
      </c>
      <c r="H239" s="215">
        <v>2570</v>
      </c>
      <c r="I239" s="281">
        <v>2827</v>
      </c>
      <c r="J239" s="313" t="s">
        <v>139</v>
      </c>
      <c r="K239" s="391">
        <v>2570</v>
      </c>
      <c r="L239" s="357">
        <v>2827</v>
      </c>
      <c r="M239" s="218"/>
    </row>
    <row r="240" spans="1:13" s="93" customFormat="1" ht="19.5" customHeight="1" thickTop="1">
      <c r="A240" s="230" t="s">
        <v>457</v>
      </c>
      <c r="B240" s="199" t="s">
        <v>142</v>
      </c>
      <c r="C240" s="282">
        <v>76240</v>
      </c>
      <c r="D240" s="392"/>
      <c r="E240" s="393"/>
      <c r="F240" s="296" t="s">
        <v>456</v>
      </c>
      <c r="G240" s="105" t="s">
        <v>138</v>
      </c>
      <c r="H240" s="112">
        <v>2570</v>
      </c>
      <c r="I240" s="394">
        <v>2827</v>
      </c>
      <c r="J240" s="231" t="s">
        <v>139</v>
      </c>
      <c r="K240" s="203">
        <v>2570</v>
      </c>
      <c r="L240" s="395">
        <v>2827</v>
      </c>
      <c r="M240" s="396"/>
    </row>
    <row r="241" spans="1:13" s="93" customFormat="1" ht="19.5" customHeight="1">
      <c r="A241" s="72" t="s">
        <v>458</v>
      </c>
      <c r="B241" s="73" t="s">
        <v>459</v>
      </c>
      <c r="C241" s="114">
        <v>76330</v>
      </c>
      <c r="D241" s="97"/>
      <c r="E241" s="98"/>
      <c r="F241" s="95" t="s">
        <v>460</v>
      </c>
      <c r="G241" s="397" t="s">
        <v>440</v>
      </c>
      <c r="H241" s="99">
        <v>4265</v>
      </c>
      <c r="I241" s="270">
        <f t="shared" si="25"/>
        <v>4692</v>
      </c>
      <c r="J241" s="261" t="s">
        <v>317</v>
      </c>
      <c r="K241" s="398">
        <v>4265</v>
      </c>
      <c r="L241" s="208">
        <f t="shared" si="27"/>
        <v>4692</v>
      </c>
      <c r="M241" s="103"/>
    </row>
    <row r="242" spans="1:13" s="93" customFormat="1" ht="19.5" customHeight="1" thickBot="1">
      <c r="A242" s="276" t="s">
        <v>461</v>
      </c>
      <c r="B242" s="212" t="s">
        <v>371</v>
      </c>
      <c r="C242" s="277">
        <v>76240</v>
      </c>
      <c r="D242" s="197"/>
      <c r="E242" s="214"/>
      <c r="F242" s="195" t="s">
        <v>462</v>
      </c>
      <c r="G242" s="73" t="s">
        <v>339</v>
      </c>
      <c r="H242" s="215">
        <v>2570</v>
      </c>
      <c r="I242" s="216">
        <v>2827</v>
      </c>
      <c r="J242" s="226" t="s">
        <v>317</v>
      </c>
      <c r="K242" s="208">
        <v>2570</v>
      </c>
      <c r="L242" s="208">
        <v>2827</v>
      </c>
      <c r="M242" s="218"/>
    </row>
    <row r="243" spans="1:13" s="93" customFormat="1" ht="19.5" customHeight="1" thickTop="1">
      <c r="A243" s="230" t="s">
        <v>463</v>
      </c>
      <c r="B243" s="199" t="s">
        <v>464</v>
      </c>
      <c r="C243" s="288">
        <v>76230</v>
      </c>
      <c r="D243" s="399"/>
      <c r="E243" s="400"/>
      <c r="F243" s="199" t="s">
        <v>449</v>
      </c>
      <c r="G243" s="199" t="s">
        <v>440</v>
      </c>
      <c r="H243" s="192">
        <v>4265</v>
      </c>
      <c r="I243" s="221">
        <f t="shared" si="25"/>
        <v>4692</v>
      </c>
      <c r="J243" s="401" t="s">
        <v>317</v>
      </c>
      <c r="K243" s="402">
        <v>4265</v>
      </c>
      <c r="L243" s="203">
        <v>4692</v>
      </c>
      <c r="M243" s="81"/>
    </row>
    <row r="244" spans="1:13" s="93" customFormat="1" ht="19.5" customHeight="1">
      <c r="A244" s="253" t="s">
        <v>465</v>
      </c>
      <c r="B244" s="73" t="s">
        <v>466</v>
      </c>
      <c r="C244" s="213">
        <v>76230</v>
      </c>
      <c r="D244" s="186"/>
      <c r="E244" s="187"/>
      <c r="F244" s="184" t="s">
        <v>467</v>
      </c>
      <c r="G244" s="184" t="s">
        <v>468</v>
      </c>
      <c r="H244" s="284">
        <v>4265</v>
      </c>
      <c r="I244" s="265">
        <v>4692</v>
      </c>
      <c r="J244" s="210" t="s">
        <v>344</v>
      </c>
      <c r="K244" s="398">
        <v>4265</v>
      </c>
      <c r="L244" s="208">
        <v>4692</v>
      </c>
      <c r="M244" s="224"/>
    </row>
    <row r="245" spans="1:13" s="93" customFormat="1" ht="19.5" customHeight="1" thickBot="1">
      <c r="A245" s="276" t="s">
        <v>469</v>
      </c>
      <c r="B245" s="212" t="s">
        <v>466</v>
      </c>
      <c r="C245" s="213">
        <v>76230</v>
      </c>
      <c r="D245" s="176"/>
      <c r="E245" s="403"/>
      <c r="F245" s="195" t="s">
        <v>467</v>
      </c>
      <c r="G245" s="195" t="s">
        <v>468</v>
      </c>
      <c r="H245" s="215">
        <v>4265</v>
      </c>
      <c r="I245" s="281">
        <v>4692</v>
      </c>
      <c r="J245" s="217" t="s">
        <v>344</v>
      </c>
      <c r="K245" s="215">
        <v>4265</v>
      </c>
      <c r="L245" s="215">
        <v>4692</v>
      </c>
      <c r="M245" s="81"/>
    </row>
    <row r="246" spans="1:13" ht="19.5" customHeight="1" thickTop="1">
      <c r="A246" s="72" t="s">
        <v>470</v>
      </c>
      <c r="B246" s="188" t="s">
        <v>471</v>
      </c>
      <c r="C246" s="228">
        <v>76380</v>
      </c>
      <c r="D246" s="201"/>
      <c r="E246" s="202"/>
      <c r="F246" s="404" t="s">
        <v>472</v>
      </c>
      <c r="G246" s="405" t="s">
        <v>138</v>
      </c>
      <c r="H246" s="406">
        <v>2570</v>
      </c>
      <c r="I246" s="221">
        <v>2827</v>
      </c>
      <c r="J246" s="222" t="s">
        <v>356</v>
      </c>
      <c r="K246" s="203">
        <v>2570</v>
      </c>
      <c r="L246" s="192">
        <v>2827</v>
      </c>
      <c r="M246" s="207"/>
    </row>
    <row r="247" spans="1:13" s="93" customFormat="1" ht="19.5" customHeight="1">
      <c r="A247" s="253" t="s">
        <v>473</v>
      </c>
      <c r="B247" s="73" t="s">
        <v>474</v>
      </c>
      <c r="C247" s="213">
        <v>76230</v>
      </c>
      <c r="D247" s="197"/>
      <c r="E247" s="198"/>
      <c r="F247" s="195" t="s">
        <v>475</v>
      </c>
      <c r="G247" s="195" t="s">
        <v>476</v>
      </c>
      <c r="H247" s="407">
        <v>4265</v>
      </c>
      <c r="I247" s="265">
        <v>4692</v>
      </c>
      <c r="J247" s="217" t="s">
        <v>356</v>
      </c>
      <c r="K247" s="178">
        <v>4265</v>
      </c>
      <c r="L247" s="192">
        <v>4692</v>
      </c>
      <c r="M247" s="211"/>
    </row>
    <row r="248" spans="1:13" s="93" customFormat="1" ht="19.5" customHeight="1" thickBot="1">
      <c r="A248" s="115" t="s">
        <v>477</v>
      </c>
      <c r="B248" s="116" t="s">
        <v>474</v>
      </c>
      <c r="C248" s="137">
        <v>76230</v>
      </c>
      <c r="D248" s="118"/>
      <c r="E248" s="119"/>
      <c r="F248" s="292" t="s">
        <v>475</v>
      </c>
      <c r="G248" s="292" t="s">
        <v>476</v>
      </c>
      <c r="H248" s="408">
        <v>4265</v>
      </c>
      <c r="I248" s="303">
        <v>4692</v>
      </c>
      <c r="J248" s="337" t="s">
        <v>331</v>
      </c>
      <c r="K248" s="239">
        <v>4265</v>
      </c>
      <c r="L248" s="146">
        <v>4692</v>
      </c>
      <c r="M248" s="124"/>
    </row>
    <row r="249" spans="1:13" ht="19.5" customHeight="1" thickTop="1">
      <c r="A249" s="365" t="s">
        <v>478</v>
      </c>
      <c r="B249" s="366" t="s">
        <v>479</v>
      </c>
      <c r="C249" s="409">
        <v>76230</v>
      </c>
      <c r="D249" s="368"/>
      <c r="E249" s="369"/>
      <c r="F249" s="366" t="s">
        <v>480</v>
      </c>
      <c r="G249" s="366" t="s">
        <v>481</v>
      </c>
      <c r="H249" s="373">
        <v>4265</v>
      </c>
      <c r="I249" s="304">
        <v>4692</v>
      </c>
      <c r="J249" s="410" t="s">
        <v>331</v>
      </c>
      <c r="K249" s="373">
        <v>4265</v>
      </c>
      <c r="L249" s="373">
        <v>4692</v>
      </c>
      <c r="M249" s="374"/>
    </row>
    <row r="250" spans="1:13" ht="19.5" customHeight="1">
      <c r="A250" s="72" t="s">
        <v>482</v>
      </c>
      <c r="B250" s="73" t="s">
        <v>479</v>
      </c>
      <c r="C250" s="289">
        <v>76230</v>
      </c>
      <c r="D250" s="176"/>
      <c r="E250" s="76"/>
      <c r="F250" s="73" t="s">
        <v>480</v>
      </c>
      <c r="G250" s="73" t="s">
        <v>481</v>
      </c>
      <c r="H250" s="192">
        <v>4265</v>
      </c>
      <c r="I250" s="209">
        <f t="shared" si="25"/>
        <v>4692</v>
      </c>
      <c r="J250" s="210" t="s">
        <v>331</v>
      </c>
      <c r="K250" s="192">
        <v>4265</v>
      </c>
      <c r="L250" s="192">
        <v>4692</v>
      </c>
      <c r="M250" s="81"/>
    </row>
    <row r="251" spans="1:13" ht="19.5" customHeight="1">
      <c r="A251" s="253" t="s">
        <v>483</v>
      </c>
      <c r="B251" s="184" t="s">
        <v>484</v>
      </c>
      <c r="C251" s="229">
        <v>76230</v>
      </c>
      <c r="D251" s="186"/>
      <c r="E251" s="187"/>
      <c r="F251" s="184" t="s">
        <v>480</v>
      </c>
      <c r="G251" s="184" t="s">
        <v>481</v>
      </c>
      <c r="H251" s="284">
        <v>4265</v>
      </c>
      <c r="I251" s="209">
        <f t="shared" si="25"/>
        <v>4692</v>
      </c>
      <c r="J251" s="210" t="s">
        <v>331</v>
      </c>
      <c r="K251" s="192">
        <v>4265</v>
      </c>
      <c r="L251" s="189">
        <v>4692</v>
      </c>
      <c r="M251" s="224"/>
    </row>
    <row r="252" spans="1:13" ht="19.5" customHeight="1" thickBot="1">
      <c r="A252" s="308" t="s">
        <v>485</v>
      </c>
      <c r="B252" s="312" t="s">
        <v>484</v>
      </c>
      <c r="C252" s="277">
        <v>76230</v>
      </c>
      <c r="D252" s="176"/>
      <c r="E252" s="220"/>
      <c r="F252" s="188" t="s">
        <v>480</v>
      </c>
      <c r="G252" s="184" t="s">
        <v>481</v>
      </c>
      <c r="H252" s="215">
        <v>4265</v>
      </c>
      <c r="I252" s="281">
        <v>4692</v>
      </c>
      <c r="J252" s="210" t="s">
        <v>331</v>
      </c>
      <c r="K252" s="215">
        <v>4265</v>
      </c>
      <c r="L252" s="189">
        <v>4692</v>
      </c>
      <c r="M252" s="224"/>
    </row>
    <row r="253" spans="1:13" ht="19.5" customHeight="1" thickTop="1">
      <c r="A253" s="219"/>
      <c r="B253" s="296"/>
      <c r="C253" s="411"/>
      <c r="D253" s="392"/>
      <c r="E253" s="393"/>
      <c r="F253" s="296"/>
      <c r="G253" s="296"/>
      <c r="H253" s="112"/>
      <c r="I253" s="394"/>
      <c r="J253" s="231"/>
      <c r="K253" s="412"/>
      <c r="L253" s="203"/>
      <c r="M253" s="300"/>
    </row>
    <row r="254" spans="1:13" ht="19.5" customHeight="1" thickBot="1">
      <c r="A254" s="115"/>
      <c r="B254" s="116"/>
      <c r="C254" s="137"/>
      <c r="D254" s="118"/>
      <c r="E254" s="119"/>
      <c r="F254" s="116"/>
      <c r="G254" s="116"/>
      <c r="H254" s="123"/>
      <c r="I254" s="413"/>
      <c r="J254" s="342"/>
      <c r="K254" s="414"/>
      <c r="L254" s="239"/>
      <c r="M254" s="124"/>
    </row>
    <row r="255" spans="1:13" ht="19.5" customHeight="1" thickTop="1">
      <c r="A255" s="72"/>
      <c r="B255" s="73"/>
      <c r="C255" s="134"/>
      <c r="D255" s="107"/>
      <c r="E255" s="108"/>
      <c r="F255" s="105"/>
      <c r="G255" s="105"/>
      <c r="H255" s="112"/>
      <c r="I255" s="394" t="str">
        <f t="shared" si="25"/>
        <v/>
      </c>
      <c r="J255" s="415"/>
      <c r="K255" s="416" t="str">
        <f t="shared" ref="K255:K257" si="31">IF(ROUND(H255*0.9,0)=0,"",ROUND(H255*0.9,0))</f>
        <v/>
      </c>
      <c r="L255" s="373"/>
      <c r="M255" s="113"/>
    </row>
    <row r="256" spans="1:13" ht="19.5" customHeight="1">
      <c r="A256" s="82"/>
      <c r="B256" s="83"/>
      <c r="C256" s="84"/>
      <c r="D256" s="85"/>
      <c r="E256" s="86"/>
      <c r="F256" s="83"/>
      <c r="G256" s="83"/>
      <c r="H256" s="77"/>
      <c r="I256" s="78" t="str">
        <f t="shared" si="25"/>
        <v/>
      </c>
      <c r="J256" s="268"/>
      <c r="K256" s="417" t="str">
        <f t="shared" si="31"/>
        <v/>
      </c>
      <c r="L256" s="77"/>
      <c r="M256" s="87"/>
    </row>
    <row r="257" spans="1:13" ht="19.5" customHeight="1" thickBot="1">
      <c r="A257" s="141"/>
      <c r="B257" s="142"/>
      <c r="C257" s="418"/>
      <c r="D257" s="144"/>
      <c r="E257" s="145"/>
      <c r="F257" s="142"/>
      <c r="G257" s="142"/>
      <c r="H257" s="146"/>
      <c r="I257" s="147" t="str">
        <f t="shared" si="25"/>
        <v/>
      </c>
      <c r="J257" s="342"/>
      <c r="K257" s="419" t="str">
        <f t="shared" si="31"/>
        <v/>
      </c>
      <c r="L257" s="149"/>
      <c r="M257" s="346"/>
    </row>
    <row r="258" spans="1:13" ht="19.5" customHeight="1" thickTop="1">
      <c r="C258" s="150"/>
    </row>
    <row r="259" spans="1:13" ht="19.5" customHeight="1" thickBot="1">
      <c r="C259" s="150"/>
    </row>
    <row r="260" spans="1:13" ht="26.25" customHeight="1" thickTop="1" thickBot="1">
      <c r="A260" s="10" t="s">
        <v>486</v>
      </c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2"/>
    </row>
    <row r="261" spans="1:13" ht="19.5" customHeight="1" thickTop="1">
      <c r="C261" s="13"/>
      <c r="D261" s="14"/>
      <c r="E261" s="15"/>
    </row>
    <row r="262" spans="1:13" ht="19.5" customHeight="1">
      <c r="C262" s="13"/>
      <c r="D262" s="14"/>
    </row>
    <row r="263" spans="1:13" ht="19.5" customHeight="1">
      <c r="A263" s="420" t="s">
        <v>487</v>
      </c>
      <c r="B263" s="421"/>
      <c r="C263" s="421"/>
      <c r="D263" s="422"/>
      <c r="E263" s="56"/>
      <c r="F263" s="423" t="s">
        <v>488</v>
      </c>
      <c r="G263" s="130"/>
      <c r="H263" s="131"/>
      <c r="I263" s="132"/>
      <c r="J263" s="133"/>
      <c r="K263" s="131"/>
      <c r="L263" s="131"/>
      <c r="M263" s="172">
        <v>45786</v>
      </c>
    </row>
    <row r="264" spans="1:13" ht="23.25" customHeight="1" thickBot="1">
      <c r="A264" s="126"/>
      <c r="B264" s="126"/>
      <c r="C264" s="127"/>
      <c r="D264" s="128"/>
      <c r="E264" s="129"/>
      <c r="F264" s="130"/>
      <c r="G264" s="130"/>
      <c r="H264" s="131"/>
      <c r="I264" s="132"/>
      <c r="J264" s="133"/>
      <c r="K264" s="131"/>
      <c r="L264" s="131"/>
      <c r="M264" s="130"/>
    </row>
    <row r="265" spans="1:13" ht="19.5" customHeight="1" thickTop="1" thickBot="1">
      <c r="A265" s="424" t="s">
        <v>489</v>
      </c>
      <c r="B265" s="425" t="s">
        <v>490</v>
      </c>
      <c r="C265" s="426" t="s">
        <v>16</v>
      </c>
      <c r="D265" s="427"/>
      <c r="E265" s="428"/>
      <c r="F265" s="425" t="s">
        <v>60</v>
      </c>
      <c r="G265" s="425" t="s">
        <v>61</v>
      </c>
      <c r="H265" s="429" t="s">
        <v>19</v>
      </c>
      <c r="I265" s="430" t="s">
        <v>20</v>
      </c>
      <c r="J265" s="431"/>
      <c r="K265" s="430"/>
      <c r="L265" s="430" t="s">
        <v>21</v>
      </c>
      <c r="M265" s="432" t="s">
        <v>491</v>
      </c>
    </row>
    <row r="266" spans="1:13" ht="10.5" customHeight="1" thickBot="1">
      <c r="A266" s="433"/>
      <c r="B266" s="434"/>
      <c r="C266" s="435"/>
      <c r="D266" s="436"/>
      <c r="E266" s="437"/>
      <c r="F266" s="434"/>
      <c r="G266" s="434"/>
      <c r="H266" s="438"/>
      <c r="I266" s="438"/>
      <c r="J266" s="439"/>
      <c r="K266" s="438"/>
      <c r="L266" s="438"/>
      <c r="M266" s="440"/>
    </row>
    <row r="267" spans="1:13" ht="27" customHeight="1" thickBot="1">
      <c r="A267" s="441" t="s">
        <v>492</v>
      </c>
      <c r="B267" s="442" t="s">
        <v>493</v>
      </c>
      <c r="C267" s="443">
        <v>77020</v>
      </c>
      <c r="D267" s="444"/>
      <c r="E267" s="445"/>
      <c r="F267" s="442" t="s">
        <v>494</v>
      </c>
      <c r="G267" s="446" t="s">
        <v>495</v>
      </c>
      <c r="H267" s="447">
        <v>1800</v>
      </c>
      <c r="I267" s="448">
        <f t="shared" ref="I267:I270" si="32">IF(ROUND(H267*1.1,0)=0,"",ROUND(H267*1.1,0))</f>
        <v>1980</v>
      </c>
      <c r="J267" s="449"/>
      <c r="K267" s="447">
        <f t="shared" ref="K267:K270" si="33">IF(ROUND(H267*0.9,0)=0,"",ROUND(H267*0.9,0))</f>
        <v>1620</v>
      </c>
      <c r="L267" s="447">
        <f t="shared" ref="L267:L270" si="34">IFERROR(ROUND(K267*1.1,0),"")</f>
        <v>1782</v>
      </c>
      <c r="M267" s="450" t="s">
        <v>496</v>
      </c>
    </row>
    <row r="268" spans="1:13" ht="27" customHeight="1" thickBot="1">
      <c r="A268" s="441" t="s">
        <v>497</v>
      </c>
      <c r="B268" s="451" t="s">
        <v>493</v>
      </c>
      <c r="C268" s="452">
        <v>77030</v>
      </c>
      <c r="D268" s="453"/>
      <c r="E268" s="454"/>
      <c r="F268" s="442" t="s">
        <v>498</v>
      </c>
      <c r="G268" s="446" t="s">
        <v>499</v>
      </c>
      <c r="H268" s="447">
        <v>1700</v>
      </c>
      <c r="I268" s="448">
        <f t="shared" si="32"/>
        <v>1870</v>
      </c>
      <c r="J268" s="449"/>
      <c r="K268" s="447">
        <f t="shared" si="33"/>
        <v>1530</v>
      </c>
      <c r="L268" s="447">
        <f t="shared" si="34"/>
        <v>1683</v>
      </c>
      <c r="M268" s="455" t="s">
        <v>496</v>
      </c>
    </row>
    <row r="269" spans="1:13" ht="27" customHeight="1" thickBot="1">
      <c r="A269" s="456" t="s">
        <v>500</v>
      </c>
      <c r="B269" s="451" t="s">
        <v>493</v>
      </c>
      <c r="C269" s="457">
        <v>77020</v>
      </c>
      <c r="D269" s="453"/>
      <c r="E269" s="454"/>
      <c r="F269" s="442" t="s">
        <v>494</v>
      </c>
      <c r="G269" s="446" t="s">
        <v>495</v>
      </c>
      <c r="H269" s="447">
        <v>1800</v>
      </c>
      <c r="I269" s="448">
        <f t="shared" si="32"/>
        <v>1980</v>
      </c>
      <c r="J269" s="449"/>
      <c r="K269" s="447">
        <f t="shared" si="33"/>
        <v>1620</v>
      </c>
      <c r="L269" s="447">
        <f t="shared" si="34"/>
        <v>1782</v>
      </c>
      <c r="M269" s="455" t="s">
        <v>496</v>
      </c>
    </row>
    <row r="270" spans="1:13" ht="27.75" customHeight="1" thickBot="1">
      <c r="A270" s="456" t="s">
        <v>500</v>
      </c>
      <c r="B270" s="458" t="s">
        <v>493</v>
      </c>
      <c r="C270" s="459">
        <v>77030</v>
      </c>
      <c r="D270" s="460"/>
      <c r="E270" s="461"/>
      <c r="F270" s="442" t="s">
        <v>498</v>
      </c>
      <c r="G270" s="446" t="s">
        <v>501</v>
      </c>
      <c r="H270" s="447">
        <v>1700</v>
      </c>
      <c r="I270" s="448">
        <f t="shared" si="32"/>
        <v>1870</v>
      </c>
      <c r="J270" s="449"/>
      <c r="K270" s="447">
        <f t="shared" si="33"/>
        <v>1530</v>
      </c>
      <c r="L270" s="447">
        <f t="shared" si="34"/>
        <v>1683</v>
      </c>
      <c r="M270" s="462" t="s">
        <v>496</v>
      </c>
    </row>
    <row r="271" spans="1:13" ht="15" customHeight="1" thickBot="1">
      <c r="A271" s="463"/>
      <c r="B271" s="464"/>
      <c r="C271" s="465"/>
      <c r="D271" s="466"/>
      <c r="E271" s="467"/>
      <c r="F271" s="468"/>
      <c r="G271" s="469"/>
      <c r="H271" s="470"/>
      <c r="I271" s="470"/>
      <c r="J271" s="471"/>
      <c r="K271" s="472"/>
      <c r="L271" s="473"/>
      <c r="M271" s="474"/>
    </row>
    <row r="272" spans="1:13" ht="15.75" customHeight="1" thickBot="1">
      <c r="A272" s="475"/>
      <c r="B272" s="476"/>
      <c r="C272" s="477"/>
      <c r="D272" s="478"/>
      <c r="E272" s="479"/>
      <c r="F272" s="480"/>
      <c r="G272" s="480"/>
      <c r="H272" s="481"/>
      <c r="I272" s="481"/>
      <c r="J272" s="482"/>
      <c r="K272" s="481"/>
      <c r="L272" s="481"/>
      <c r="M272" s="483"/>
    </row>
    <row r="273" spans="1:13" ht="34.5" customHeight="1">
      <c r="A273" s="484" t="s">
        <v>502</v>
      </c>
      <c r="B273" s="485" t="s">
        <v>493</v>
      </c>
      <c r="C273" s="486">
        <v>77110</v>
      </c>
      <c r="D273" s="487"/>
      <c r="E273" s="488"/>
      <c r="F273" s="489" t="s">
        <v>503</v>
      </c>
      <c r="G273" s="490" t="s">
        <v>34</v>
      </c>
      <c r="H273" s="491">
        <v>2300</v>
      </c>
      <c r="I273" s="492">
        <f t="shared" ref="I273:I280" si="35">IF(ROUND(H273*1.1,0)=0,"",ROUND(H273*1.1,0))</f>
        <v>2530</v>
      </c>
      <c r="J273" s="493"/>
      <c r="K273" s="494">
        <f t="shared" ref="K273:K280" si="36">IF(ROUND(H273*0.9,0)=0,"",ROUND(H273*0.9,0))</f>
        <v>2070</v>
      </c>
      <c r="L273" s="495">
        <f t="shared" ref="L273:L280" si="37">IFERROR(ROUND(K273*1.1,0),"")</f>
        <v>2277</v>
      </c>
      <c r="M273" s="496"/>
    </row>
    <row r="274" spans="1:13" ht="27.75" customHeight="1">
      <c r="A274" s="497" t="s">
        <v>504</v>
      </c>
      <c r="B274" s="498" t="s">
        <v>493</v>
      </c>
      <c r="C274" s="499">
        <v>77120</v>
      </c>
      <c r="D274" s="500"/>
      <c r="E274" s="501"/>
      <c r="F274" s="502" t="s">
        <v>505</v>
      </c>
      <c r="G274" s="503" t="s">
        <v>34</v>
      </c>
      <c r="H274" s="504">
        <v>2300</v>
      </c>
      <c r="I274" s="505">
        <f t="shared" si="35"/>
        <v>2530</v>
      </c>
      <c r="J274" s="506"/>
      <c r="K274" s="507">
        <f t="shared" si="36"/>
        <v>2070</v>
      </c>
      <c r="L274" s="508">
        <f t="shared" si="37"/>
        <v>2277</v>
      </c>
      <c r="M274" s="509"/>
    </row>
    <row r="275" spans="1:13" ht="28.5" customHeight="1">
      <c r="A275" s="497" t="s">
        <v>506</v>
      </c>
      <c r="B275" s="498" t="s">
        <v>493</v>
      </c>
      <c r="C275" s="510">
        <v>77130</v>
      </c>
      <c r="D275" s="511"/>
      <c r="E275" s="512"/>
      <c r="F275" s="502" t="s">
        <v>507</v>
      </c>
      <c r="G275" s="513" t="s">
        <v>508</v>
      </c>
      <c r="H275" s="514">
        <v>1800</v>
      </c>
      <c r="I275" s="515">
        <f t="shared" si="35"/>
        <v>1980</v>
      </c>
      <c r="J275" s="516"/>
      <c r="K275" s="508">
        <f t="shared" si="36"/>
        <v>1620</v>
      </c>
      <c r="L275" s="517">
        <f t="shared" si="37"/>
        <v>1782</v>
      </c>
      <c r="M275" s="518"/>
    </row>
    <row r="276" spans="1:13" ht="30.75" customHeight="1">
      <c r="A276" s="497" t="s">
        <v>509</v>
      </c>
      <c r="B276" s="498" t="s">
        <v>493</v>
      </c>
      <c r="C276" s="519">
        <v>77110</v>
      </c>
      <c r="D276" s="500"/>
      <c r="E276" s="520"/>
      <c r="F276" s="521" t="s">
        <v>503</v>
      </c>
      <c r="G276" s="503" t="s">
        <v>34</v>
      </c>
      <c r="H276" s="514">
        <v>2300</v>
      </c>
      <c r="I276" s="515">
        <f t="shared" si="35"/>
        <v>2530</v>
      </c>
      <c r="J276" s="506"/>
      <c r="K276" s="508">
        <f t="shared" si="36"/>
        <v>2070</v>
      </c>
      <c r="L276" s="517">
        <f t="shared" si="37"/>
        <v>2277</v>
      </c>
      <c r="M276" s="522"/>
    </row>
    <row r="277" spans="1:13" ht="28.5" customHeight="1" thickBot="1">
      <c r="A277" s="497" t="s">
        <v>510</v>
      </c>
      <c r="B277" s="498" t="s">
        <v>493</v>
      </c>
      <c r="C277" s="523">
        <v>77130</v>
      </c>
      <c r="D277" s="500"/>
      <c r="E277" s="520"/>
      <c r="F277" s="502" t="s">
        <v>511</v>
      </c>
      <c r="G277" s="513" t="s">
        <v>508</v>
      </c>
      <c r="H277" s="524">
        <v>1800</v>
      </c>
      <c r="I277" s="525">
        <f t="shared" si="35"/>
        <v>1980</v>
      </c>
      <c r="J277" s="526"/>
      <c r="K277" s="504">
        <f t="shared" si="36"/>
        <v>1620</v>
      </c>
      <c r="L277" s="504">
        <f t="shared" si="37"/>
        <v>1782</v>
      </c>
      <c r="M277" s="522"/>
    </row>
    <row r="278" spans="1:13" ht="24.75" customHeight="1" thickTop="1">
      <c r="A278" s="527" t="s">
        <v>512</v>
      </c>
      <c r="B278" s="528" t="s">
        <v>493</v>
      </c>
      <c r="C278" s="529">
        <v>77140</v>
      </c>
      <c r="D278" s="530"/>
      <c r="E278" s="531"/>
      <c r="F278" s="532" t="s">
        <v>513</v>
      </c>
      <c r="G278" s="532" t="s">
        <v>26</v>
      </c>
      <c r="H278" s="517">
        <v>1900</v>
      </c>
      <c r="I278" s="533">
        <f t="shared" si="35"/>
        <v>2090</v>
      </c>
      <c r="J278" s="534"/>
      <c r="K278" s="535">
        <f t="shared" si="36"/>
        <v>1710</v>
      </c>
      <c r="L278" s="536">
        <f t="shared" si="37"/>
        <v>1881</v>
      </c>
      <c r="M278" s="537"/>
    </row>
    <row r="279" spans="1:13" ht="26.25" customHeight="1">
      <c r="A279" s="538" t="s">
        <v>514</v>
      </c>
      <c r="B279" s="498" t="s">
        <v>493</v>
      </c>
      <c r="C279" s="539">
        <v>77150</v>
      </c>
      <c r="D279" s="540"/>
      <c r="E279" s="541"/>
      <c r="F279" s="542" t="s">
        <v>515</v>
      </c>
      <c r="G279" s="542" t="s">
        <v>34</v>
      </c>
      <c r="H279" s="514">
        <v>1900</v>
      </c>
      <c r="I279" s="525">
        <f t="shared" si="35"/>
        <v>2090</v>
      </c>
      <c r="J279" s="534"/>
      <c r="K279" s="543">
        <f t="shared" si="36"/>
        <v>1710</v>
      </c>
      <c r="L279" s="517">
        <f t="shared" si="37"/>
        <v>1881</v>
      </c>
      <c r="M279" s="544"/>
    </row>
    <row r="280" spans="1:13" ht="24.75" customHeight="1" thickBot="1">
      <c r="A280" s="545" t="s">
        <v>516</v>
      </c>
      <c r="B280" s="498" t="s">
        <v>493</v>
      </c>
      <c r="C280" s="546">
        <v>77160</v>
      </c>
      <c r="D280" s="547"/>
      <c r="E280" s="548"/>
      <c r="F280" s="549" t="s">
        <v>517</v>
      </c>
      <c r="G280" s="549" t="s">
        <v>26</v>
      </c>
      <c r="H280" s="524">
        <v>2000</v>
      </c>
      <c r="I280" s="550">
        <f t="shared" si="35"/>
        <v>2200</v>
      </c>
      <c r="J280" s="526"/>
      <c r="K280" s="524">
        <f t="shared" si="36"/>
        <v>1800</v>
      </c>
      <c r="L280" s="504">
        <f t="shared" si="37"/>
        <v>1980</v>
      </c>
      <c r="M280" s="551"/>
    </row>
    <row r="281" spans="1:13" ht="19.5" customHeight="1" thickTop="1">
      <c r="B281" s="315"/>
      <c r="C281" s="552"/>
      <c r="E281" s="553"/>
      <c r="L281" s="316"/>
    </row>
    <row r="282" spans="1:13" ht="19.5" customHeight="1">
      <c r="C282" s="150"/>
    </row>
    <row r="283" spans="1:13" ht="19.5" customHeight="1">
      <c r="C283" s="150"/>
      <c r="G283" s="554"/>
      <c r="H283" s="554"/>
      <c r="I283" s="555"/>
    </row>
    <row r="284" spans="1:13" ht="19.5" customHeight="1">
      <c r="A284" s="556" t="s">
        <v>518</v>
      </c>
      <c r="B284" s="557"/>
      <c r="C284" s="557"/>
      <c r="D284" s="558"/>
      <c r="E284" s="559"/>
      <c r="F284" s="423" t="s">
        <v>488</v>
      </c>
      <c r="G284" s="130"/>
      <c r="H284" s="560"/>
      <c r="I284" s="132"/>
      <c r="J284" s="133"/>
      <c r="K284" s="131"/>
      <c r="L284" s="131"/>
      <c r="M284" s="172">
        <v>45754</v>
      </c>
    </row>
    <row r="285" spans="1:13" ht="19.5" customHeight="1" thickBot="1">
      <c r="A285" s="126"/>
      <c r="B285" s="126"/>
      <c r="C285" s="127"/>
      <c r="D285" s="128"/>
      <c r="E285" s="129"/>
      <c r="F285" s="130"/>
      <c r="G285" s="130"/>
      <c r="H285" s="131"/>
      <c r="I285" s="132"/>
      <c r="J285" s="133"/>
      <c r="K285" s="131"/>
      <c r="L285" s="131"/>
      <c r="M285" s="130"/>
    </row>
    <row r="286" spans="1:13" ht="19.5" customHeight="1" thickTop="1" thickBot="1">
      <c r="A286" s="424" t="s">
        <v>489</v>
      </c>
      <c r="B286" s="425" t="s">
        <v>519</v>
      </c>
      <c r="C286" s="426" t="s">
        <v>16</v>
      </c>
      <c r="D286" s="427"/>
      <c r="E286" s="428"/>
      <c r="F286" s="425" t="s">
        <v>520</v>
      </c>
      <c r="G286" s="425" t="s">
        <v>521</v>
      </c>
      <c r="H286" s="429" t="s">
        <v>19</v>
      </c>
      <c r="I286" s="430" t="s">
        <v>20</v>
      </c>
      <c r="J286" s="431"/>
      <c r="K286" s="430"/>
      <c r="L286" s="430" t="s">
        <v>21</v>
      </c>
      <c r="M286" s="432" t="s">
        <v>522</v>
      </c>
    </row>
    <row r="287" spans="1:13" ht="9.75" customHeight="1" thickBot="1">
      <c r="A287" s="433"/>
      <c r="B287" s="561"/>
      <c r="C287" s="562"/>
      <c r="D287" s="563"/>
      <c r="E287" s="564"/>
      <c r="F287" s="561"/>
      <c r="G287" s="561"/>
      <c r="H287" s="565"/>
      <c r="I287" s="438"/>
      <c r="J287" s="439"/>
      <c r="K287" s="438"/>
      <c r="L287" s="438"/>
      <c r="M287" s="440"/>
    </row>
    <row r="288" spans="1:13" ht="25.5" customHeight="1" thickBot="1">
      <c r="A288" s="566" t="s">
        <v>523</v>
      </c>
      <c r="B288" s="567" t="s">
        <v>493</v>
      </c>
      <c r="C288" s="452">
        <v>78020</v>
      </c>
      <c r="D288" s="568"/>
      <c r="E288" s="569"/>
      <c r="F288" s="570" t="s">
        <v>524</v>
      </c>
      <c r="G288" s="571" t="s">
        <v>525</v>
      </c>
      <c r="H288" s="572">
        <v>1600</v>
      </c>
      <c r="I288" s="573">
        <f t="shared" ref="I288" si="38">IF(ROUND(H288*1.1,0)=0,"",ROUND(H288*1.1,0))</f>
        <v>1760</v>
      </c>
      <c r="J288" s="574"/>
      <c r="K288" s="575">
        <f t="shared" ref="K288" si="39">IF(ROUND(H288*0.9,0)=0,"",ROUND(H288*0.9,0))</f>
        <v>1440</v>
      </c>
      <c r="L288" s="576">
        <f t="shared" ref="L288" si="40">IFERROR(ROUND(K288*1.1,0),"")</f>
        <v>1584</v>
      </c>
      <c r="M288" s="577" t="s">
        <v>496</v>
      </c>
    </row>
    <row r="289" spans="1:13" ht="14.25" customHeight="1" thickBot="1">
      <c r="A289" s="578"/>
      <c r="B289" s="579"/>
      <c r="C289" s="580"/>
      <c r="D289" s="581"/>
      <c r="E289" s="582"/>
      <c r="F289" s="583"/>
      <c r="G289" s="583"/>
      <c r="H289" s="584"/>
      <c r="I289" s="584"/>
      <c r="J289" s="585"/>
      <c r="K289" s="586"/>
      <c r="L289" s="584"/>
      <c r="M289" s="587"/>
    </row>
    <row r="290" spans="1:13" s="93" customFormat="1" ht="9" customHeight="1" thickBot="1">
      <c r="A290" s="588"/>
      <c r="B290" s="589"/>
      <c r="C290" s="590"/>
      <c r="D290" s="591"/>
      <c r="E290" s="592"/>
      <c r="F290" s="593"/>
      <c r="G290" s="593"/>
      <c r="H290" s="594"/>
      <c r="I290" s="595"/>
      <c r="J290" s="596"/>
      <c r="K290" s="597"/>
      <c r="L290" s="597"/>
      <c r="M290" s="598"/>
    </row>
    <row r="291" spans="1:13" s="93" customFormat="1" ht="21" customHeight="1" thickTop="1">
      <c r="A291" s="599" t="s">
        <v>526</v>
      </c>
      <c r="B291" s="600" t="s">
        <v>527</v>
      </c>
      <c r="C291" s="601">
        <v>78030</v>
      </c>
      <c r="D291" s="602"/>
      <c r="E291" s="603"/>
      <c r="F291" s="600" t="s">
        <v>528</v>
      </c>
      <c r="G291" s="600" t="s">
        <v>149</v>
      </c>
      <c r="H291" s="604">
        <v>2100</v>
      </c>
      <c r="I291" s="605">
        <f t="shared" ref="I291:I296" si="41">IF(ROUND(H291*1.1,0)=0,"",ROUND(H291*1.1,0))</f>
        <v>2310</v>
      </c>
      <c r="J291" s="606"/>
      <c r="K291" s="604">
        <f t="shared" ref="K291:K292" si="42">IF(ROUND(H291*0.9,0)=0,"",ROUND(H291*0.9,0))</f>
        <v>1890</v>
      </c>
      <c r="L291" s="604">
        <f t="shared" ref="L291:L295" si="43">IFERROR(ROUND(K291*1.1,0),"")</f>
        <v>2079</v>
      </c>
      <c r="M291" s="607"/>
    </row>
    <row r="292" spans="1:13" s="93" customFormat="1" ht="21.75" customHeight="1">
      <c r="A292" s="608" t="s">
        <v>529</v>
      </c>
      <c r="B292" s="609" t="s">
        <v>527</v>
      </c>
      <c r="C292" s="610">
        <v>78040</v>
      </c>
      <c r="D292" s="611"/>
      <c r="E292" s="612"/>
      <c r="F292" s="609" t="s">
        <v>530</v>
      </c>
      <c r="G292" s="609" t="s">
        <v>26</v>
      </c>
      <c r="H292" s="604">
        <v>2400</v>
      </c>
      <c r="I292" s="605">
        <f t="shared" si="41"/>
        <v>2640</v>
      </c>
      <c r="J292" s="606"/>
      <c r="K292" s="604">
        <f t="shared" si="42"/>
        <v>2160</v>
      </c>
      <c r="L292" s="604">
        <f t="shared" si="43"/>
        <v>2376</v>
      </c>
      <c r="M292" s="613"/>
    </row>
    <row r="293" spans="1:13" s="93" customFormat="1" ht="23.25" customHeight="1" thickBot="1">
      <c r="A293" s="614" t="s">
        <v>531</v>
      </c>
      <c r="B293" s="615" t="s">
        <v>532</v>
      </c>
      <c r="C293" s="616">
        <v>78050</v>
      </c>
      <c r="D293" s="617"/>
      <c r="E293" s="618"/>
      <c r="F293" s="619" t="s">
        <v>533</v>
      </c>
      <c r="G293" s="619" t="s">
        <v>280</v>
      </c>
      <c r="H293" s="620">
        <v>2100</v>
      </c>
      <c r="I293" s="621">
        <f t="shared" si="41"/>
        <v>2310</v>
      </c>
      <c r="J293" s="622" t="s">
        <v>281</v>
      </c>
      <c r="K293" s="620">
        <v>2100</v>
      </c>
      <c r="L293" s="604">
        <f t="shared" si="43"/>
        <v>2310</v>
      </c>
      <c r="M293" s="623"/>
    </row>
    <row r="294" spans="1:13" s="93" customFormat="1" ht="21.75" customHeight="1" thickTop="1">
      <c r="A294" s="624" t="s">
        <v>534</v>
      </c>
      <c r="B294" s="625" t="s">
        <v>532</v>
      </c>
      <c r="C294" s="626">
        <v>78060</v>
      </c>
      <c r="D294" s="627"/>
      <c r="E294" s="628"/>
      <c r="F294" s="629" t="s">
        <v>535</v>
      </c>
      <c r="G294" s="629" t="s">
        <v>26</v>
      </c>
      <c r="H294" s="630">
        <v>2400</v>
      </c>
      <c r="I294" s="631">
        <f t="shared" si="41"/>
        <v>2640</v>
      </c>
      <c r="J294" s="632"/>
      <c r="K294" s="630">
        <f t="shared" ref="K294:K295" si="44">IF(ROUND(H294*0.9,0)=0,"",ROUND(H294*0.9,0))</f>
        <v>2160</v>
      </c>
      <c r="L294" s="633">
        <f t="shared" si="43"/>
        <v>2376</v>
      </c>
      <c r="M294" s="634"/>
    </row>
    <row r="295" spans="1:13" s="93" customFormat="1" ht="25.5" customHeight="1" thickBot="1">
      <c r="A295" s="635" t="s">
        <v>536</v>
      </c>
      <c r="B295" s="615" t="s">
        <v>532</v>
      </c>
      <c r="C295" s="616">
        <v>78070</v>
      </c>
      <c r="D295" s="540"/>
      <c r="E295" s="618"/>
      <c r="F295" s="615" t="s">
        <v>537</v>
      </c>
      <c r="G295" s="636" t="s">
        <v>26</v>
      </c>
      <c r="H295" s="604">
        <v>2000</v>
      </c>
      <c r="I295" s="605">
        <f t="shared" si="41"/>
        <v>2200</v>
      </c>
      <c r="J295" s="606"/>
      <c r="K295" s="604">
        <f t="shared" si="44"/>
        <v>1800</v>
      </c>
      <c r="L295" s="604">
        <f t="shared" si="43"/>
        <v>1980</v>
      </c>
      <c r="M295" s="637"/>
    </row>
    <row r="296" spans="1:13" s="93" customFormat="1" ht="19.5" customHeight="1" thickTop="1" thickBot="1">
      <c r="A296" s="638"/>
      <c r="B296" s="639"/>
      <c r="C296" s="640"/>
      <c r="D296" s="641"/>
      <c r="E296" s="642"/>
      <c r="F296" s="639"/>
      <c r="G296" s="643"/>
      <c r="H296" s="644"/>
      <c r="I296" s="645" t="str">
        <f t="shared" si="41"/>
        <v/>
      </c>
      <c r="J296" s="646"/>
      <c r="K296" s="644"/>
      <c r="L296" s="644"/>
      <c r="M296" s="647"/>
    </row>
    <row r="297" spans="1:13" ht="19.5" customHeight="1" thickTop="1">
      <c r="C297" s="150"/>
      <c r="G297" s="648"/>
    </row>
    <row r="298" spans="1:13" s="93" customFormat="1" ht="19.5" customHeight="1" thickBot="1">
      <c r="A298" s="1"/>
      <c r="B298" s="1"/>
      <c r="C298" s="13"/>
      <c r="D298" s="14"/>
      <c r="E298" s="4"/>
      <c r="F298" s="1"/>
      <c r="G298" s="1"/>
      <c r="H298" s="5"/>
      <c r="I298" s="6"/>
      <c r="J298" s="7"/>
      <c r="K298" s="5"/>
      <c r="L298" s="5"/>
      <c r="M298" s="8"/>
    </row>
    <row r="299" spans="1:13" s="93" customFormat="1" ht="26.25" customHeight="1" thickTop="1" thickBot="1">
      <c r="A299" s="649" t="s">
        <v>538</v>
      </c>
      <c r="B299" s="650"/>
      <c r="C299" s="650"/>
      <c r="D299" s="650"/>
      <c r="E299" s="650"/>
      <c r="F299" s="650"/>
      <c r="G299" s="650"/>
      <c r="H299" s="650"/>
      <c r="I299" s="650"/>
      <c r="J299" s="650"/>
      <c r="K299" s="650"/>
      <c r="L299" s="650"/>
      <c r="M299" s="651"/>
    </row>
    <row r="300" spans="1:13" ht="19.5" customHeight="1" thickTop="1">
      <c r="C300" s="13"/>
      <c r="D300" s="14"/>
    </row>
    <row r="301" spans="1:13" ht="19.5" customHeight="1">
      <c r="A301" s="156" t="s">
        <v>539</v>
      </c>
      <c r="B301" s="157"/>
      <c r="C301" s="157"/>
      <c r="D301" s="158"/>
      <c r="E301" s="129"/>
      <c r="F301" s="130"/>
      <c r="G301" s="130"/>
      <c r="H301" s="131"/>
      <c r="I301" s="132"/>
      <c r="J301" s="133"/>
      <c r="K301" s="131"/>
      <c r="L301" s="131"/>
      <c r="M301" s="172">
        <v>45786</v>
      </c>
    </row>
    <row r="302" spans="1:13" ht="19.5" customHeight="1" thickBot="1">
      <c r="A302" s="162"/>
      <c r="B302" s="162"/>
      <c r="C302" s="163"/>
      <c r="D302" s="164"/>
      <c r="E302" s="129"/>
      <c r="F302" s="130"/>
      <c r="G302" s="130"/>
      <c r="H302" s="131"/>
      <c r="I302" s="132"/>
      <c r="J302" s="133"/>
      <c r="K302" s="131"/>
      <c r="L302" s="131"/>
      <c r="M302" s="130"/>
    </row>
    <row r="303" spans="1:13" ht="19.5" customHeight="1" thickTop="1" thickBot="1">
      <c r="A303" s="62" t="s">
        <v>540</v>
      </c>
      <c r="B303" s="63" t="s">
        <v>541</v>
      </c>
      <c r="C303" s="652" t="s">
        <v>16</v>
      </c>
      <c r="D303" s="652"/>
      <c r="E303" s="66"/>
      <c r="F303" s="63" t="s">
        <v>542</v>
      </c>
      <c r="G303" s="63" t="s">
        <v>543</v>
      </c>
      <c r="H303" s="173" t="s">
        <v>19</v>
      </c>
      <c r="I303" s="173" t="s">
        <v>20</v>
      </c>
      <c r="J303" s="174"/>
      <c r="K303" s="173"/>
      <c r="L303" s="173" t="s">
        <v>21</v>
      </c>
      <c r="M303" s="71" t="s">
        <v>544</v>
      </c>
    </row>
    <row r="304" spans="1:13" ht="19.5" customHeight="1">
      <c r="A304" s="653" t="s">
        <v>545</v>
      </c>
      <c r="B304" s="105" t="s">
        <v>546</v>
      </c>
      <c r="C304" s="134">
        <v>79010</v>
      </c>
      <c r="D304" s="654"/>
      <c r="E304" s="108"/>
      <c r="F304" s="105" t="s">
        <v>547</v>
      </c>
      <c r="G304" s="105" t="s">
        <v>34</v>
      </c>
      <c r="H304" s="109">
        <v>2500</v>
      </c>
      <c r="I304" s="394">
        <f t="shared" ref="I304:I309" si="45">IF(ROUND(H304*1.1,0)=0,"",ROUND(H304*1.1,0))</f>
        <v>2750</v>
      </c>
      <c r="J304" s="415"/>
      <c r="K304" s="109">
        <f t="shared" ref="K304:K309" si="46">IF(ROUND(H304*0.9,0)=0,"",ROUND(H304*0.9,0))</f>
        <v>2250</v>
      </c>
      <c r="L304" s="109">
        <f t="shared" ref="L304:L309" si="47">IFERROR(ROUND(K304*1.1,0),"")</f>
        <v>2475</v>
      </c>
      <c r="M304" s="113"/>
    </row>
    <row r="305" spans="1:13" ht="19.5" customHeight="1">
      <c r="A305" s="655" t="s">
        <v>548</v>
      </c>
      <c r="B305" s="83" t="s">
        <v>147</v>
      </c>
      <c r="C305" s="88">
        <v>79020</v>
      </c>
      <c r="D305" s="176"/>
      <c r="E305" s="108"/>
      <c r="F305" s="83" t="s">
        <v>549</v>
      </c>
      <c r="G305" s="83" t="s">
        <v>34</v>
      </c>
      <c r="H305" s="77">
        <v>1800</v>
      </c>
      <c r="I305" s="267">
        <f t="shared" si="45"/>
        <v>1980</v>
      </c>
      <c r="J305" s="268"/>
      <c r="K305" s="77">
        <f t="shared" si="46"/>
        <v>1620</v>
      </c>
      <c r="L305" s="77">
        <f t="shared" si="47"/>
        <v>1782</v>
      </c>
      <c r="M305" s="87"/>
    </row>
    <row r="306" spans="1:13" ht="19.5" customHeight="1">
      <c r="A306" s="82" t="s">
        <v>550</v>
      </c>
      <c r="B306" s="83" t="s">
        <v>411</v>
      </c>
      <c r="C306" s="84">
        <v>79030</v>
      </c>
      <c r="D306" s="197"/>
      <c r="E306" s="108"/>
      <c r="F306" s="83"/>
      <c r="G306" s="83"/>
      <c r="H306" s="77"/>
      <c r="I306" s="267" t="str">
        <f t="shared" si="45"/>
        <v/>
      </c>
      <c r="J306" s="268"/>
      <c r="K306" s="77" t="str">
        <f t="shared" si="46"/>
        <v/>
      </c>
      <c r="L306" s="77" t="str">
        <f t="shared" si="47"/>
        <v/>
      </c>
      <c r="M306" s="87"/>
    </row>
    <row r="307" spans="1:13" ht="19.5" customHeight="1">
      <c r="A307" s="82" t="s">
        <v>551</v>
      </c>
      <c r="B307" s="83" t="s">
        <v>32</v>
      </c>
      <c r="C307" s="88">
        <v>79040</v>
      </c>
      <c r="D307" s="186"/>
      <c r="E307" s="108"/>
      <c r="F307" s="83" t="s">
        <v>552</v>
      </c>
      <c r="G307" s="83" t="s">
        <v>34</v>
      </c>
      <c r="H307" s="77">
        <v>2500</v>
      </c>
      <c r="I307" s="267">
        <f t="shared" si="45"/>
        <v>2750</v>
      </c>
      <c r="J307" s="268"/>
      <c r="K307" s="77">
        <f t="shared" si="46"/>
        <v>2250</v>
      </c>
      <c r="L307" s="77">
        <f t="shared" si="47"/>
        <v>2475</v>
      </c>
      <c r="M307" s="87"/>
    </row>
    <row r="308" spans="1:13" ht="19.5" customHeight="1">
      <c r="A308" s="82" t="s">
        <v>553</v>
      </c>
      <c r="B308" s="83" t="s">
        <v>554</v>
      </c>
      <c r="C308" s="88">
        <v>79050</v>
      </c>
      <c r="D308" s="176"/>
      <c r="E308" s="108"/>
      <c r="F308" s="83"/>
      <c r="G308" s="83"/>
      <c r="H308" s="77"/>
      <c r="I308" s="267" t="str">
        <f t="shared" si="45"/>
        <v/>
      </c>
      <c r="J308" s="268"/>
      <c r="K308" s="77" t="str">
        <f t="shared" si="46"/>
        <v/>
      </c>
      <c r="L308" s="77" t="str">
        <f t="shared" si="47"/>
        <v/>
      </c>
      <c r="M308" s="87"/>
    </row>
    <row r="309" spans="1:13" ht="19.5" customHeight="1" thickBot="1">
      <c r="A309" s="94" t="s">
        <v>555</v>
      </c>
      <c r="B309" s="95" t="s">
        <v>415</v>
      </c>
      <c r="C309" s="155">
        <v>79060</v>
      </c>
      <c r="D309" s="278"/>
      <c r="E309" s="76"/>
      <c r="F309" s="116" t="s">
        <v>556</v>
      </c>
      <c r="G309" s="116" t="s">
        <v>267</v>
      </c>
      <c r="H309" s="120">
        <v>2200</v>
      </c>
      <c r="I309" s="260">
        <f t="shared" si="45"/>
        <v>2420</v>
      </c>
      <c r="J309" s="656"/>
      <c r="K309" s="227">
        <f t="shared" si="46"/>
        <v>1980</v>
      </c>
      <c r="L309" s="99">
        <f t="shared" si="47"/>
        <v>2178</v>
      </c>
      <c r="M309" s="124"/>
    </row>
    <row r="310" spans="1:13" ht="19.5" customHeight="1" thickTop="1">
      <c r="A310" s="315"/>
      <c r="B310" s="315"/>
      <c r="C310" s="150"/>
      <c r="D310" s="657"/>
      <c r="E310" s="553"/>
      <c r="L310" s="316"/>
    </row>
    <row r="311" spans="1:13" ht="19.5" customHeight="1">
      <c r="C311" s="150"/>
    </row>
    <row r="312" spans="1:13" ht="19.5" customHeight="1">
      <c r="A312" s="156" t="s">
        <v>557</v>
      </c>
      <c r="B312" s="157"/>
      <c r="C312" s="157"/>
      <c r="D312" s="158"/>
      <c r="E312" s="129"/>
      <c r="F312" s="130"/>
      <c r="G312" s="130"/>
      <c r="H312" s="131"/>
      <c r="I312" s="132"/>
      <c r="J312" s="133"/>
      <c r="K312" s="131"/>
      <c r="L312" s="131"/>
      <c r="M312" s="172"/>
    </row>
    <row r="313" spans="1:13" ht="19.5" customHeight="1" thickBot="1">
      <c r="A313" s="162"/>
      <c r="B313" s="162"/>
      <c r="C313" s="163"/>
      <c r="D313" s="164"/>
      <c r="E313" s="129"/>
      <c r="F313" s="130"/>
      <c r="G313" s="130"/>
      <c r="H313" s="131"/>
      <c r="I313" s="132"/>
      <c r="J313" s="133"/>
      <c r="K313" s="131"/>
      <c r="L313" s="131"/>
      <c r="M313" s="130"/>
    </row>
    <row r="314" spans="1:13" ht="19.5" customHeight="1" thickTop="1" thickBot="1">
      <c r="A314" s="62" t="s">
        <v>558</v>
      </c>
      <c r="B314" s="63" t="s">
        <v>559</v>
      </c>
      <c r="C314" s="652" t="s">
        <v>16</v>
      </c>
      <c r="D314" s="652"/>
      <c r="E314" s="66"/>
      <c r="F314" s="63" t="s">
        <v>560</v>
      </c>
      <c r="G314" s="63" t="s">
        <v>561</v>
      </c>
      <c r="H314" s="173" t="s">
        <v>19</v>
      </c>
      <c r="I314" s="173" t="s">
        <v>20</v>
      </c>
      <c r="J314" s="174"/>
      <c r="K314" s="173"/>
      <c r="L314" s="173" t="s">
        <v>21</v>
      </c>
      <c r="M314" s="71" t="s">
        <v>562</v>
      </c>
    </row>
    <row r="315" spans="1:13" ht="19.5" customHeight="1">
      <c r="A315" s="82" t="s">
        <v>563</v>
      </c>
      <c r="B315" s="83" t="s">
        <v>564</v>
      </c>
      <c r="C315" s="106">
        <v>79110</v>
      </c>
      <c r="D315" s="107"/>
      <c r="E315" s="108"/>
      <c r="F315" s="105" t="s">
        <v>565</v>
      </c>
      <c r="G315" s="105" t="s">
        <v>34</v>
      </c>
      <c r="H315" s="109">
        <v>2300</v>
      </c>
      <c r="I315" s="394">
        <f t="shared" ref="I315:I322" si="48">IF(ROUND(H315*1.1,0)=0,"",ROUND(H315*1.1,0))</f>
        <v>2530</v>
      </c>
      <c r="J315" s="415"/>
      <c r="K315" s="109">
        <f t="shared" ref="K315:K322" si="49">IF(ROUND(H315*0.9,0)=0,"",ROUND(H315*0.9,0))</f>
        <v>2070</v>
      </c>
      <c r="L315" s="109">
        <f t="shared" ref="L315:L320" si="50">IFERROR(ROUND(K315*1.1,0),"")</f>
        <v>2277</v>
      </c>
      <c r="M315" s="113"/>
    </row>
    <row r="316" spans="1:13" ht="19.5" customHeight="1">
      <c r="A316" s="82" t="s">
        <v>566</v>
      </c>
      <c r="B316" s="83" t="s">
        <v>546</v>
      </c>
      <c r="C316" s="90">
        <v>78040</v>
      </c>
      <c r="D316" s="107"/>
      <c r="E316" s="108"/>
      <c r="F316" s="83" t="s">
        <v>567</v>
      </c>
      <c r="G316" s="83" t="s">
        <v>26</v>
      </c>
      <c r="H316" s="77">
        <v>2400</v>
      </c>
      <c r="I316" s="267">
        <f t="shared" si="48"/>
        <v>2640</v>
      </c>
      <c r="J316" s="268"/>
      <c r="K316" s="77">
        <f t="shared" si="49"/>
        <v>2160</v>
      </c>
      <c r="L316" s="77">
        <f t="shared" si="50"/>
        <v>2376</v>
      </c>
      <c r="M316" s="87"/>
    </row>
    <row r="317" spans="1:13" ht="19.5" customHeight="1">
      <c r="A317" s="82" t="s">
        <v>568</v>
      </c>
      <c r="B317" s="83" t="s">
        <v>569</v>
      </c>
      <c r="C317" s="88">
        <v>79130</v>
      </c>
      <c r="D317" s="107"/>
      <c r="E317" s="108"/>
      <c r="F317" s="83" t="s">
        <v>570</v>
      </c>
      <c r="G317" s="83" t="s">
        <v>26</v>
      </c>
      <c r="H317" s="77">
        <v>2100</v>
      </c>
      <c r="I317" s="267">
        <f t="shared" si="48"/>
        <v>2310</v>
      </c>
      <c r="J317" s="268"/>
      <c r="K317" s="77">
        <f t="shared" si="49"/>
        <v>1890</v>
      </c>
      <c r="L317" s="77">
        <f t="shared" si="50"/>
        <v>2079</v>
      </c>
      <c r="M317" s="658"/>
    </row>
    <row r="318" spans="1:13" ht="19.5" customHeight="1">
      <c r="A318" s="82" t="s">
        <v>571</v>
      </c>
      <c r="B318" s="83" t="s">
        <v>572</v>
      </c>
      <c r="C318" s="90">
        <v>79130</v>
      </c>
      <c r="D318" s="107"/>
      <c r="E318" s="108"/>
      <c r="F318" s="83" t="s">
        <v>570</v>
      </c>
      <c r="G318" s="83" t="s">
        <v>26</v>
      </c>
      <c r="H318" s="77">
        <v>2100</v>
      </c>
      <c r="I318" s="267">
        <f t="shared" si="48"/>
        <v>2310</v>
      </c>
      <c r="J318" s="268"/>
      <c r="K318" s="77">
        <f t="shared" si="49"/>
        <v>1890</v>
      </c>
      <c r="L318" s="77">
        <f t="shared" si="50"/>
        <v>2079</v>
      </c>
      <c r="M318" s="87"/>
    </row>
    <row r="319" spans="1:13" ht="19.5" customHeight="1">
      <c r="A319" s="82" t="s">
        <v>573</v>
      </c>
      <c r="B319" s="83" t="s">
        <v>38</v>
      </c>
      <c r="C319" s="88">
        <v>79150</v>
      </c>
      <c r="D319" s="107"/>
      <c r="E319" s="108"/>
      <c r="F319" s="83" t="s">
        <v>574</v>
      </c>
      <c r="G319" s="83" t="s">
        <v>34</v>
      </c>
      <c r="H319" s="77">
        <v>1300</v>
      </c>
      <c r="I319" s="267">
        <f t="shared" si="48"/>
        <v>1430</v>
      </c>
      <c r="J319" s="268"/>
      <c r="K319" s="77">
        <f t="shared" si="49"/>
        <v>1170</v>
      </c>
      <c r="L319" s="77">
        <f t="shared" si="50"/>
        <v>1287</v>
      </c>
      <c r="M319" s="87"/>
    </row>
    <row r="320" spans="1:13" ht="19.5" customHeight="1">
      <c r="A320" s="82" t="s">
        <v>575</v>
      </c>
      <c r="B320" s="83" t="s">
        <v>32</v>
      </c>
      <c r="C320" s="90">
        <v>79040</v>
      </c>
      <c r="D320" s="107"/>
      <c r="E320" s="108"/>
      <c r="F320" s="83" t="s">
        <v>576</v>
      </c>
      <c r="G320" s="83" t="s">
        <v>34</v>
      </c>
      <c r="H320" s="77">
        <v>2500</v>
      </c>
      <c r="I320" s="267">
        <f t="shared" si="48"/>
        <v>2750</v>
      </c>
      <c r="J320" s="268"/>
      <c r="K320" s="77">
        <f t="shared" si="49"/>
        <v>2250</v>
      </c>
      <c r="L320" s="77">
        <f t="shared" si="50"/>
        <v>2475</v>
      </c>
      <c r="M320" s="658"/>
    </row>
    <row r="321" spans="1:13" ht="19.5" customHeight="1">
      <c r="A321" s="82"/>
      <c r="B321" s="83"/>
      <c r="C321" s="84"/>
      <c r="D321" s="85"/>
      <c r="E321" s="108"/>
      <c r="F321" s="83"/>
      <c r="G321" s="83"/>
      <c r="H321" s="77"/>
      <c r="I321" s="267" t="str">
        <f t="shared" si="48"/>
        <v/>
      </c>
      <c r="J321" s="268"/>
      <c r="K321" s="77" t="str">
        <f t="shared" si="49"/>
        <v/>
      </c>
      <c r="L321" s="77"/>
      <c r="M321" s="658"/>
    </row>
    <row r="322" spans="1:13" ht="19.5" customHeight="1" thickBot="1">
      <c r="A322" s="115"/>
      <c r="B322" s="116"/>
      <c r="C322" s="155"/>
      <c r="D322" s="118"/>
      <c r="E322" s="76"/>
      <c r="F322" s="116"/>
      <c r="G322" s="116"/>
      <c r="H322" s="120"/>
      <c r="I322" s="659" t="str">
        <f t="shared" si="48"/>
        <v/>
      </c>
      <c r="J322" s="240"/>
      <c r="K322" s="120" t="str">
        <f t="shared" si="49"/>
        <v/>
      </c>
      <c r="L322" s="120"/>
      <c r="M322" s="124"/>
    </row>
    <row r="323" spans="1:13" ht="19.5" customHeight="1" thickTop="1">
      <c r="C323" s="150"/>
      <c r="E323" s="553"/>
    </row>
    <row r="324" spans="1:13" ht="19.5" customHeight="1" thickBot="1">
      <c r="C324" s="13"/>
      <c r="D324" s="14"/>
    </row>
    <row r="325" spans="1:13" ht="27" customHeight="1" thickTop="1" thickBot="1">
      <c r="A325" s="10" t="s">
        <v>577</v>
      </c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2"/>
    </row>
    <row r="326" spans="1:13" ht="19.5" customHeight="1" thickTop="1">
      <c r="C326" s="13"/>
      <c r="D326" s="14"/>
      <c r="E326" s="15"/>
    </row>
    <row r="327" spans="1:13" ht="10.5" customHeight="1">
      <c r="C327" s="13"/>
      <c r="D327" s="14"/>
    </row>
    <row r="328" spans="1:13" ht="19.5" customHeight="1">
      <c r="A328" s="660" t="s">
        <v>578</v>
      </c>
      <c r="B328" s="661"/>
      <c r="C328" s="661"/>
      <c r="D328" s="662"/>
      <c r="E328" s="129"/>
      <c r="F328" s="130"/>
      <c r="G328" s="130"/>
      <c r="H328" s="131"/>
      <c r="I328" s="132"/>
      <c r="J328" s="133"/>
      <c r="K328" s="131"/>
      <c r="L328" s="131"/>
      <c r="M328" s="172">
        <v>45786</v>
      </c>
    </row>
    <row r="329" spans="1:13" ht="19.5" customHeight="1" thickBot="1">
      <c r="A329" s="126"/>
      <c r="B329" s="126"/>
      <c r="C329" s="127"/>
      <c r="D329" s="128"/>
      <c r="E329" s="129"/>
      <c r="F329" s="130"/>
      <c r="G329" s="130"/>
      <c r="H329" s="131"/>
      <c r="I329" s="132"/>
      <c r="J329" s="133"/>
      <c r="K329" s="131"/>
      <c r="L329" s="131"/>
      <c r="M329" s="130"/>
    </row>
    <row r="330" spans="1:13" ht="19.5" customHeight="1" thickTop="1" thickBot="1">
      <c r="A330" s="663" t="s">
        <v>579</v>
      </c>
      <c r="B330" s="664" t="s">
        <v>580</v>
      </c>
      <c r="C330" s="665" t="s">
        <v>16</v>
      </c>
      <c r="D330" s="666"/>
      <c r="E330" s="667"/>
      <c r="F330" s="664" t="s">
        <v>581</v>
      </c>
      <c r="G330" s="664" t="s">
        <v>582</v>
      </c>
      <c r="H330" s="668" t="s">
        <v>19</v>
      </c>
      <c r="I330" s="669" t="s">
        <v>20</v>
      </c>
      <c r="J330" s="670"/>
      <c r="K330" s="671"/>
      <c r="L330" s="669" t="s">
        <v>21</v>
      </c>
      <c r="M330" s="672" t="s">
        <v>583</v>
      </c>
    </row>
    <row r="331" spans="1:13" ht="19.5" customHeight="1">
      <c r="A331" s="673" t="s">
        <v>584</v>
      </c>
      <c r="B331" s="674" t="s">
        <v>214</v>
      </c>
      <c r="C331" s="675">
        <v>81110</v>
      </c>
      <c r="D331" s="676"/>
      <c r="E331" s="677"/>
      <c r="F331" s="674" t="s">
        <v>585</v>
      </c>
      <c r="G331" s="674" t="s">
        <v>102</v>
      </c>
      <c r="H331" s="678">
        <v>2100</v>
      </c>
      <c r="I331" s="679">
        <f t="shared" ref="I331:I340" si="51">IF(ROUND(H331*1.1,0)=0,"",ROUND(H331*1.1,0))</f>
        <v>2310</v>
      </c>
      <c r="J331" s="680"/>
      <c r="K331" s="681">
        <f t="shared" ref="K331:K339" si="52">IF(ROUND(H331*0.9,0)=0,"",ROUND(H331*0.9,0))</f>
        <v>1890</v>
      </c>
      <c r="L331" s="681">
        <f t="shared" ref="L331:L340" si="53">IFERROR(ROUND(K331*1.1,0),"")</f>
        <v>2079</v>
      </c>
      <c r="M331" s="682"/>
    </row>
    <row r="332" spans="1:13" ht="19.5" customHeight="1">
      <c r="A332" s="673" t="s">
        <v>586</v>
      </c>
      <c r="B332" s="683" t="s">
        <v>171</v>
      </c>
      <c r="C332" s="684">
        <v>81110</v>
      </c>
      <c r="D332" s="685"/>
      <c r="E332" s="686"/>
      <c r="F332" s="683" t="s">
        <v>585</v>
      </c>
      <c r="G332" s="683" t="s">
        <v>102</v>
      </c>
      <c r="H332" s="687">
        <v>2100</v>
      </c>
      <c r="I332" s="679">
        <f t="shared" si="51"/>
        <v>2310</v>
      </c>
      <c r="J332" s="680"/>
      <c r="K332" s="681">
        <f t="shared" si="52"/>
        <v>1890</v>
      </c>
      <c r="L332" s="681">
        <f t="shared" si="53"/>
        <v>2079</v>
      </c>
      <c r="M332" s="688"/>
    </row>
    <row r="333" spans="1:13" ht="19.5" customHeight="1">
      <c r="A333" s="673" t="s">
        <v>587</v>
      </c>
      <c r="B333" s="683" t="s">
        <v>588</v>
      </c>
      <c r="C333" s="684">
        <v>81110</v>
      </c>
      <c r="D333" s="685"/>
      <c r="E333" s="686"/>
      <c r="F333" s="683" t="s">
        <v>585</v>
      </c>
      <c r="G333" s="683" t="s">
        <v>102</v>
      </c>
      <c r="H333" s="687">
        <v>2100</v>
      </c>
      <c r="I333" s="679">
        <f t="shared" si="51"/>
        <v>2310</v>
      </c>
      <c r="J333" s="680"/>
      <c r="K333" s="681">
        <f t="shared" si="52"/>
        <v>1890</v>
      </c>
      <c r="L333" s="681">
        <f t="shared" si="53"/>
        <v>2079</v>
      </c>
      <c r="M333" s="688"/>
    </row>
    <row r="334" spans="1:13" ht="19.5" customHeight="1">
      <c r="A334" s="673" t="s">
        <v>589</v>
      </c>
      <c r="B334" s="689" t="s">
        <v>588</v>
      </c>
      <c r="C334" s="684">
        <v>81110</v>
      </c>
      <c r="D334" s="685"/>
      <c r="E334" s="686"/>
      <c r="F334" s="683" t="s">
        <v>585</v>
      </c>
      <c r="G334" s="683" t="s">
        <v>102</v>
      </c>
      <c r="H334" s="687">
        <v>2100</v>
      </c>
      <c r="I334" s="679">
        <f t="shared" si="51"/>
        <v>2310</v>
      </c>
      <c r="J334" s="680"/>
      <c r="K334" s="681">
        <f t="shared" si="52"/>
        <v>1890</v>
      </c>
      <c r="L334" s="681">
        <f t="shared" si="53"/>
        <v>2079</v>
      </c>
      <c r="M334" s="688"/>
    </row>
    <row r="335" spans="1:13" ht="19.5" customHeight="1">
      <c r="A335" s="673" t="s">
        <v>590</v>
      </c>
      <c r="B335" s="689" t="s">
        <v>588</v>
      </c>
      <c r="C335" s="684">
        <v>81110</v>
      </c>
      <c r="D335" s="685"/>
      <c r="E335" s="686"/>
      <c r="F335" s="683" t="s">
        <v>585</v>
      </c>
      <c r="G335" s="683" t="s">
        <v>102</v>
      </c>
      <c r="H335" s="687">
        <v>2100</v>
      </c>
      <c r="I335" s="679">
        <f t="shared" si="51"/>
        <v>2310</v>
      </c>
      <c r="J335" s="680"/>
      <c r="K335" s="681">
        <f t="shared" si="52"/>
        <v>1890</v>
      </c>
      <c r="L335" s="681">
        <f t="shared" si="53"/>
        <v>2079</v>
      </c>
      <c r="M335" s="688"/>
    </row>
    <row r="336" spans="1:13" ht="19.5" customHeight="1" thickBot="1">
      <c r="A336" s="690"/>
      <c r="B336" s="689"/>
      <c r="C336" s="691"/>
      <c r="D336" s="692"/>
      <c r="E336" s="693"/>
      <c r="F336" s="689"/>
      <c r="G336" s="689"/>
      <c r="H336" s="694"/>
      <c r="I336" s="695" t="str">
        <f t="shared" si="51"/>
        <v/>
      </c>
      <c r="J336" s="696"/>
      <c r="K336" s="697" t="str">
        <f t="shared" si="52"/>
        <v/>
      </c>
      <c r="L336" s="697" t="str">
        <f t="shared" si="53"/>
        <v/>
      </c>
      <c r="M336" s="698"/>
    </row>
    <row r="337" spans="1:13" ht="19.5" customHeight="1">
      <c r="A337" s="699" t="s">
        <v>591</v>
      </c>
      <c r="B337" s="700"/>
      <c r="C337" s="701"/>
      <c r="D337" s="702"/>
      <c r="E337" s="703"/>
      <c r="F337" s="700" t="s">
        <v>592</v>
      </c>
      <c r="G337" s="700" t="s">
        <v>176</v>
      </c>
      <c r="H337" s="704">
        <v>4200</v>
      </c>
      <c r="I337" s="705">
        <f t="shared" si="51"/>
        <v>4620</v>
      </c>
      <c r="J337" s="706"/>
      <c r="K337" s="704">
        <f t="shared" si="52"/>
        <v>3780</v>
      </c>
      <c r="L337" s="704">
        <f t="shared" si="53"/>
        <v>4158</v>
      </c>
      <c r="M337" s="707" t="s">
        <v>593</v>
      </c>
    </row>
    <row r="338" spans="1:13" ht="19.5" customHeight="1">
      <c r="A338" s="708" t="s">
        <v>591</v>
      </c>
      <c r="B338" s="689"/>
      <c r="C338" s="709"/>
      <c r="D338" s="692"/>
      <c r="E338" s="693"/>
      <c r="F338" s="689" t="s">
        <v>594</v>
      </c>
      <c r="G338" s="689" t="s">
        <v>595</v>
      </c>
      <c r="H338" s="687">
        <v>3600</v>
      </c>
      <c r="I338" s="679">
        <f t="shared" si="51"/>
        <v>3960</v>
      </c>
      <c r="J338" s="680"/>
      <c r="K338" s="681">
        <f t="shared" si="52"/>
        <v>3240</v>
      </c>
      <c r="L338" s="681">
        <f t="shared" si="53"/>
        <v>3564</v>
      </c>
      <c r="M338" s="710" t="s">
        <v>593</v>
      </c>
    </row>
    <row r="339" spans="1:13" ht="19.5" customHeight="1">
      <c r="A339" s="708" t="s">
        <v>591</v>
      </c>
      <c r="B339" s="689"/>
      <c r="C339" s="711"/>
      <c r="D339" s="692"/>
      <c r="E339" s="693"/>
      <c r="F339" s="689" t="s">
        <v>596</v>
      </c>
      <c r="G339" s="689" t="s">
        <v>200</v>
      </c>
      <c r="H339" s="687">
        <v>3700</v>
      </c>
      <c r="I339" s="679">
        <f t="shared" si="51"/>
        <v>4070</v>
      </c>
      <c r="J339" s="680"/>
      <c r="K339" s="681">
        <f t="shared" si="52"/>
        <v>3330</v>
      </c>
      <c r="L339" s="681">
        <f t="shared" si="53"/>
        <v>3663</v>
      </c>
      <c r="M339" s="710" t="s">
        <v>593</v>
      </c>
    </row>
    <row r="340" spans="1:13" s="93" customFormat="1" ht="19.5" customHeight="1" thickBot="1">
      <c r="A340" s="712" t="s">
        <v>591</v>
      </c>
      <c r="B340" s="713"/>
      <c r="C340" s="714"/>
      <c r="D340" s="715"/>
      <c r="E340" s="716"/>
      <c r="F340" s="713" t="s">
        <v>597</v>
      </c>
      <c r="G340" s="713" t="s">
        <v>598</v>
      </c>
      <c r="H340" s="717">
        <v>39545</v>
      </c>
      <c r="I340" s="718">
        <f t="shared" si="51"/>
        <v>43500</v>
      </c>
      <c r="J340" s="719"/>
      <c r="K340" s="720">
        <v>39545</v>
      </c>
      <c r="L340" s="721">
        <f t="shared" si="53"/>
        <v>43500</v>
      </c>
      <c r="M340" s="722" t="s">
        <v>599</v>
      </c>
    </row>
    <row r="341" spans="1:13" s="93" customFormat="1" ht="19.5" customHeight="1" thickTop="1">
      <c r="A341" s="1"/>
      <c r="B341" s="1"/>
      <c r="C341" s="2"/>
      <c r="D341" s="3"/>
      <c r="E341" s="4"/>
      <c r="F341" s="1"/>
      <c r="G341" s="1"/>
      <c r="H341" s="5"/>
      <c r="I341" s="6"/>
      <c r="J341" s="7"/>
      <c r="K341" s="5"/>
      <c r="L341" s="5"/>
      <c r="M341" s="8"/>
    </row>
    <row r="342" spans="1:13" ht="14.25" customHeight="1">
      <c r="C342" s="13"/>
      <c r="D342" s="14"/>
    </row>
    <row r="343" spans="1:13" ht="19.5" customHeight="1">
      <c r="A343" s="723" t="s">
        <v>600</v>
      </c>
      <c r="B343" s="724"/>
      <c r="C343" s="724"/>
      <c r="D343" s="725"/>
      <c r="E343" s="129"/>
      <c r="F343" s="130"/>
      <c r="G343" s="130"/>
      <c r="H343" s="131"/>
      <c r="I343" s="132"/>
      <c r="J343" s="133"/>
      <c r="K343" s="131"/>
      <c r="L343" s="131"/>
      <c r="M343" s="172"/>
    </row>
    <row r="344" spans="1:13" ht="19.5" customHeight="1" thickBot="1">
      <c r="A344" s="126"/>
      <c r="B344" s="126"/>
      <c r="C344" s="127"/>
      <c r="D344" s="128"/>
      <c r="E344" s="129"/>
      <c r="F344" s="130"/>
      <c r="G344" s="130"/>
      <c r="H344" s="131"/>
      <c r="I344" s="132"/>
      <c r="J344" s="133"/>
      <c r="K344" s="131"/>
      <c r="L344" s="131"/>
      <c r="M344" s="130"/>
    </row>
    <row r="345" spans="1:13" ht="19.5" customHeight="1" thickTop="1" thickBot="1">
      <c r="A345" s="663" t="s">
        <v>601</v>
      </c>
      <c r="B345" s="664" t="s">
        <v>602</v>
      </c>
      <c r="C345" s="665" t="s">
        <v>16</v>
      </c>
      <c r="D345" s="666"/>
      <c r="E345" s="667"/>
      <c r="F345" s="664" t="s">
        <v>603</v>
      </c>
      <c r="G345" s="664" t="s">
        <v>604</v>
      </c>
      <c r="H345" s="668" t="s">
        <v>19</v>
      </c>
      <c r="I345" s="669" t="s">
        <v>20</v>
      </c>
      <c r="J345" s="670"/>
      <c r="K345" s="671"/>
      <c r="L345" s="669" t="s">
        <v>21</v>
      </c>
      <c r="M345" s="672" t="s">
        <v>491</v>
      </c>
    </row>
    <row r="346" spans="1:13" ht="19.5" customHeight="1">
      <c r="A346" s="673" t="s">
        <v>605</v>
      </c>
      <c r="B346" s="674" t="s">
        <v>171</v>
      </c>
      <c r="C346" s="684">
        <v>81010</v>
      </c>
      <c r="D346" s="726"/>
      <c r="E346" s="677"/>
      <c r="F346" s="674" t="s">
        <v>606</v>
      </c>
      <c r="G346" s="674" t="s">
        <v>607</v>
      </c>
      <c r="H346" s="678">
        <v>2100</v>
      </c>
      <c r="I346" s="679">
        <f t="shared" ref="I346:I358" si="54">IF(ROUND(H346*1.1,0)=0,"",ROUND(H346*1.1,0))</f>
        <v>2310</v>
      </c>
      <c r="J346" s="680"/>
      <c r="K346" s="681">
        <f t="shared" ref="K346:K358" si="55">IF(ROUND(H346*0.9,0)=0,"",ROUND(H346*0.9,0))</f>
        <v>1890</v>
      </c>
      <c r="L346" s="681">
        <f t="shared" ref="L346:L358" si="56">IFERROR(ROUND(K346*1.1,0),"")</f>
        <v>2079</v>
      </c>
      <c r="M346" s="727" t="s">
        <v>608</v>
      </c>
    </row>
    <row r="347" spans="1:13" ht="19.5" customHeight="1">
      <c r="A347" s="728" t="s">
        <v>609</v>
      </c>
      <c r="B347" s="683" t="s">
        <v>610</v>
      </c>
      <c r="C347" s="729">
        <v>81220</v>
      </c>
      <c r="D347" s="685"/>
      <c r="E347" s="686"/>
      <c r="F347" s="674" t="s">
        <v>611</v>
      </c>
      <c r="G347" s="674" t="s">
        <v>607</v>
      </c>
      <c r="H347" s="687">
        <v>2200</v>
      </c>
      <c r="I347" s="679">
        <f t="shared" si="54"/>
        <v>2420</v>
      </c>
      <c r="J347" s="680"/>
      <c r="K347" s="681">
        <f t="shared" si="55"/>
        <v>1980</v>
      </c>
      <c r="L347" s="681">
        <f t="shared" si="56"/>
        <v>2178</v>
      </c>
      <c r="M347" s="688"/>
    </row>
    <row r="348" spans="1:13" ht="19.5" customHeight="1">
      <c r="A348" s="728" t="s">
        <v>612</v>
      </c>
      <c r="B348" s="683" t="s">
        <v>214</v>
      </c>
      <c r="C348" s="730">
        <v>81010</v>
      </c>
      <c r="D348" s="685"/>
      <c r="E348" s="686"/>
      <c r="F348" s="674" t="s">
        <v>606</v>
      </c>
      <c r="G348" s="674" t="s">
        <v>607</v>
      </c>
      <c r="H348" s="687">
        <v>2100</v>
      </c>
      <c r="I348" s="679">
        <f t="shared" si="54"/>
        <v>2310</v>
      </c>
      <c r="J348" s="680"/>
      <c r="K348" s="681">
        <f t="shared" si="55"/>
        <v>1890</v>
      </c>
      <c r="L348" s="681">
        <f t="shared" si="56"/>
        <v>2079</v>
      </c>
      <c r="M348" s="731" t="s">
        <v>613</v>
      </c>
    </row>
    <row r="349" spans="1:13" ht="19.5" customHeight="1">
      <c r="A349" s="728" t="s">
        <v>614</v>
      </c>
      <c r="B349" s="683" t="s">
        <v>615</v>
      </c>
      <c r="C349" s="732">
        <v>81240</v>
      </c>
      <c r="D349" s="685"/>
      <c r="E349" s="686"/>
      <c r="F349" s="683" t="s">
        <v>616</v>
      </c>
      <c r="G349" s="683" t="s">
        <v>617</v>
      </c>
      <c r="H349" s="687">
        <v>2600</v>
      </c>
      <c r="I349" s="679">
        <f t="shared" si="54"/>
        <v>2860</v>
      </c>
      <c r="J349" s="733"/>
      <c r="K349" s="734">
        <f t="shared" si="55"/>
        <v>2340</v>
      </c>
      <c r="L349" s="734">
        <f t="shared" si="56"/>
        <v>2574</v>
      </c>
      <c r="M349" s="688"/>
    </row>
    <row r="350" spans="1:13" ht="19.5" customHeight="1">
      <c r="A350" s="728" t="s">
        <v>618</v>
      </c>
      <c r="B350" s="683" t="s">
        <v>615</v>
      </c>
      <c r="C350" s="730">
        <v>81010</v>
      </c>
      <c r="D350" s="685"/>
      <c r="E350" s="686"/>
      <c r="F350" s="683" t="s">
        <v>606</v>
      </c>
      <c r="G350" s="683" t="s">
        <v>607</v>
      </c>
      <c r="H350" s="687">
        <v>2100</v>
      </c>
      <c r="I350" s="735">
        <f t="shared" si="54"/>
        <v>2310</v>
      </c>
      <c r="J350" s="733"/>
      <c r="K350" s="734">
        <f t="shared" si="55"/>
        <v>1890</v>
      </c>
      <c r="L350" s="734">
        <f t="shared" si="56"/>
        <v>2079</v>
      </c>
      <c r="M350" s="731" t="s">
        <v>613</v>
      </c>
    </row>
    <row r="351" spans="1:13" ht="19.5" customHeight="1">
      <c r="A351" s="728" t="s">
        <v>619</v>
      </c>
      <c r="B351" s="683" t="s">
        <v>214</v>
      </c>
      <c r="C351" s="732">
        <v>81260</v>
      </c>
      <c r="D351" s="685"/>
      <c r="E351" s="686"/>
      <c r="F351" s="683" t="s">
        <v>620</v>
      </c>
      <c r="G351" s="683" t="s">
        <v>621</v>
      </c>
      <c r="H351" s="687">
        <v>2500</v>
      </c>
      <c r="I351" s="679">
        <f t="shared" si="54"/>
        <v>2750</v>
      </c>
      <c r="J351" s="680"/>
      <c r="K351" s="681">
        <f t="shared" si="55"/>
        <v>2250</v>
      </c>
      <c r="L351" s="681">
        <f t="shared" si="56"/>
        <v>2475</v>
      </c>
      <c r="M351" s="688"/>
    </row>
    <row r="352" spans="1:13" ht="19.5" customHeight="1">
      <c r="A352" s="728" t="s">
        <v>622</v>
      </c>
      <c r="B352" s="683" t="s">
        <v>171</v>
      </c>
      <c r="C352" s="730">
        <v>81010</v>
      </c>
      <c r="D352" s="685"/>
      <c r="E352" s="686"/>
      <c r="F352" s="683" t="s">
        <v>606</v>
      </c>
      <c r="G352" s="683" t="s">
        <v>607</v>
      </c>
      <c r="H352" s="687">
        <v>2100</v>
      </c>
      <c r="I352" s="679">
        <f t="shared" si="54"/>
        <v>2310</v>
      </c>
      <c r="J352" s="680"/>
      <c r="K352" s="681">
        <f t="shared" si="55"/>
        <v>1890</v>
      </c>
      <c r="L352" s="681">
        <f t="shared" si="56"/>
        <v>2079</v>
      </c>
      <c r="M352" s="731" t="s">
        <v>623</v>
      </c>
    </row>
    <row r="353" spans="1:13" s="93" customFormat="1" ht="19.5" customHeight="1">
      <c r="A353" s="728" t="s">
        <v>624</v>
      </c>
      <c r="B353" s="683" t="s">
        <v>214</v>
      </c>
      <c r="C353" s="730">
        <v>81260</v>
      </c>
      <c r="D353" s="685"/>
      <c r="E353" s="686"/>
      <c r="F353" s="683" t="s">
        <v>620</v>
      </c>
      <c r="G353" s="683" t="s">
        <v>621</v>
      </c>
      <c r="H353" s="687">
        <v>2500</v>
      </c>
      <c r="I353" s="679">
        <f t="shared" si="54"/>
        <v>2750</v>
      </c>
      <c r="J353" s="680"/>
      <c r="K353" s="681">
        <f t="shared" si="55"/>
        <v>2250</v>
      </c>
      <c r="L353" s="681">
        <f t="shared" si="56"/>
        <v>2475</v>
      </c>
      <c r="M353" s="736"/>
    </row>
    <row r="354" spans="1:13" s="93" customFormat="1" ht="19.5" customHeight="1">
      <c r="A354" s="728" t="s">
        <v>625</v>
      </c>
      <c r="B354" s="683" t="s">
        <v>171</v>
      </c>
      <c r="C354" s="730">
        <v>81010</v>
      </c>
      <c r="D354" s="685"/>
      <c r="E354" s="686"/>
      <c r="F354" s="683" t="s">
        <v>606</v>
      </c>
      <c r="G354" s="683" t="s">
        <v>607</v>
      </c>
      <c r="H354" s="687">
        <v>2100</v>
      </c>
      <c r="I354" s="679">
        <f t="shared" si="54"/>
        <v>2310</v>
      </c>
      <c r="J354" s="680"/>
      <c r="K354" s="681">
        <f t="shared" si="55"/>
        <v>1890</v>
      </c>
      <c r="L354" s="681">
        <f t="shared" si="56"/>
        <v>2079</v>
      </c>
      <c r="M354" s="736" t="s">
        <v>608</v>
      </c>
    </row>
    <row r="355" spans="1:13" s="93" customFormat="1" ht="19.5" customHeight="1">
      <c r="A355" s="728" t="s">
        <v>626</v>
      </c>
      <c r="B355" s="737" t="s">
        <v>214</v>
      </c>
      <c r="C355" s="730">
        <v>81260</v>
      </c>
      <c r="D355" s="685"/>
      <c r="E355" s="686"/>
      <c r="F355" s="683" t="s">
        <v>620</v>
      </c>
      <c r="G355" s="683" t="s">
        <v>621</v>
      </c>
      <c r="H355" s="687">
        <v>2500</v>
      </c>
      <c r="I355" s="679">
        <f t="shared" si="54"/>
        <v>2750</v>
      </c>
      <c r="J355" s="680"/>
      <c r="K355" s="681">
        <f t="shared" si="55"/>
        <v>2250</v>
      </c>
      <c r="L355" s="681">
        <f t="shared" si="56"/>
        <v>2475</v>
      </c>
      <c r="M355" s="688"/>
    </row>
    <row r="356" spans="1:13" s="93" customFormat="1" ht="19.5" customHeight="1">
      <c r="A356" s="728" t="s">
        <v>627</v>
      </c>
      <c r="B356" s="674" t="s">
        <v>615</v>
      </c>
      <c r="C356" s="730">
        <v>81010</v>
      </c>
      <c r="D356" s="685"/>
      <c r="E356" s="686"/>
      <c r="F356" s="683" t="s">
        <v>606</v>
      </c>
      <c r="G356" s="683" t="s">
        <v>607</v>
      </c>
      <c r="H356" s="687">
        <v>2100</v>
      </c>
      <c r="I356" s="679">
        <f t="shared" si="54"/>
        <v>2310</v>
      </c>
      <c r="J356" s="680"/>
      <c r="K356" s="681">
        <f t="shared" si="55"/>
        <v>1890</v>
      </c>
      <c r="L356" s="681">
        <f t="shared" si="56"/>
        <v>2079</v>
      </c>
      <c r="M356" s="731" t="s">
        <v>608</v>
      </c>
    </row>
    <row r="357" spans="1:13" ht="19.5" customHeight="1">
      <c r="A357" s="728" t="s">
        <v>628</v>
      </c>
      <c r="B357" s="683" t="s">
        <v>208</v>
      </c>
      <c r="C357" s="729">
        <v>81320</v>
      </c>
      <c r="D357" s="685"/>
      <c r="E357" s="686"/>
      <c r="F357" s="683" t="s">
        <v>629</v>
      </c>
      <c r="G357" s="683" t="s">
        <v>200</v>
      </c>
      <c r="H357" s="687">
        <v>2500</v>
      </c>
      <c r="I357" s="679">
        <f t="shared" si="54"/>
        <v>2750</v>
      </c>
      <c r="J357" s="680"/>
      <c r="K357" s="681">
        <f t="shared" si="55"/>
        <v>2250</v>
      </c>
      <c r="L357" s="681">
        <f t="shared" si="56"/>
        <v>2475</v>
      </c>
      <c r="M357" s="688"/>
    </row>
    <row r="358" spans="1:13" ht="19.5" customHeight="1" thickBot="1">
      <c r="A358" s="738"/>
      <c r="B358" s="713"/>
      <c r="C358" s="739"/>
      <c r="D358" s="715"/>
      <c r="E358" s="716"/>
      <c r="F358" s="713"/>
      <c r="G358" s="713"/>
      <c r="H358" s="717"/>
      <c r="I358" s="740" t="str">
        <f t="shared" si="54"/>
        <v/>
      </c>
      <c r="J358" s="741"/>
      <c r="K358" s="720" t="str">
        <f t="shared" si="55"/>
        <v/>
      </c>
      <c r="L358" s="720" t="str">
        <f t="shared" si="56"/>
        <v/>
      </c>
      <c r="M358" s="742"/>
    </row>
    <row r="359" spans="1:13" ht="19.5" customHeight="1" thickTop="1"/>
    <row r="360" spans="1:13" ht="11.25" customHeight="1">
      <c r="C360" s="13"/>
      <c r="D360" s="14"/>
    </row>
    <row r="361" spans="1:13" ht="19.5" customHeight="1">
      <c r="A361" s="723" t="s">
        <v>630</v>
      </c>
      <c r="B361" s="724"/>
      <c r="C361" s="724"/>
      <c r="D361" s="725"/>
      <c r="E361" s="129"/>
      <c r="F361" s="130"/>
      <c r="G361" s="130"/>
      <c r="H361" s="131"/>
      <c r="I361" s="132"/>
      <c r="J361" s="133"/>
      <c r="K361" s="131"/>
      <c r="L361" s="131"/>
      <c r="M361" s="130"/>
    </row>
    <row r="362" spans="1:13" ht="19.5" customHeight="1" thickBot="1">
      <c r="A362" s="126"/>
      <c r="B362" s="126"/>
      <c r="C362" s="127"/>
      <c r="D362" s="128"/>
      <c r="E362" s="129"/>
      <c r="F362" s="130"/>
      <c r="G362" s="130"/>
      <c r="H362" s="131"/>
      <c r="I362" s="132"/>
      <c r="J362" s="133"/>
      <c r="K362" s="131"/>
      <c r="L362" s="131"/>
      <c r="M362" s="130"/>
    </row>
    <row r="363" spans="1:13" ht="19.5" customHeight="1" thickTop="1" thickBot="1">
      <c r="A363" s="663" t="s">
        <v>631</v>
      </c>
      <c r="B363" s="664" t="s">
        <v>632</v>
      </c>
      <c r="C363" s="665" t="s">
        <v>16</v>
      </c>
      <c r="D363" s="666"/>
      <c r="E363" s="667"/>
      <c r="F363" s="664" t="s">
        <v>633</v>
      </c>
      <c r="G363" s="664" t="s">
        <v>634</v>
      </c>
      <c r="H363" s="668" t="s">
        <v>19</v>
      </c>
      <c r="I363" s="669" t="s">
        <v>20</v>
      </c>
      <c r="J363" s="670"/>
      <c r="K363" s="671"/>
      <c r="L363" s="669" t="s">
        <v>21</v>
      </c>
      <c r="M363" s="672" t="s">
        <v>635</v>
      </c>
    </row>
    <row r="364" spans="1:13" ht="19.5" customHeight="1">
      <c r="A364" s="673" t="s">
        <v>636</v>
      </c>
      <c r="B364" s="674" t="s">
        <v>171</v>
      </c>
      <c r="C364" s="675">
        <v>81410</v>
      </c>
      <c r="D364" s="726"/>
      <c r="E364" s="677"/>
      <c r="F364" s="674" t="s">
        <v>637</v>
      </c>
      <c r="G364" s="674" t="s">
        <v>102</v>
      </c>
      <c r="H364" s="678">
        <v>2500</v>
      </c>
      <c r="I364" s="679">
        <f t="shared" ref="I364:I368" si="57">IF(ROUND(H364*1.1,0)=0,"",ROUND(H364*1.1,0))</f>
        <v>2750</v>
      </c>
      <c r="J364" s="680"/>
      <c r="K364" s="681">
        <f t="shared" ref="K364:K368" si="58">IF(ROUND(H364*0.9,0)=0,"",ROUND(H364*0.9,0))</f>
        <v>2250</v>
      </c>
      <c r="L364" s="681">
        <f t="shared" ref="L364:L368" si="59">IFERROR(ROUND(K364*1.1,0),"")</f>
        <v>2475</v>
      </c>
      <c r="M364" s="682"/>
    </row>
    <row r="365" spans="1:13" s="93" customFormat="1" ht="19.5" customHeight="1">
      <c r="A365" s="728" t="s">
        <v>638</v>
      </c>
      <c r="B365" s="683" t="s">
        <v>171</v>
      </c>
      <c r="C365" s="730">
        <v>81410</v>
      </c>
      <c r="D365" s="685"/>
      <c r="E365" s="677"/>
      <c r="F365" s="683" t="s">
        <v>637</v>
      </c>
      <c r="G365" s="683" t="s">
        <v>102</v>
      </c>
      <c r="H365" s="687">
        <v>2500</v>
      </c>
      <c r="I365" s="679">
        <f t="shared" si="57"/>
        <v>2750</v>
      </c>
      <c r="J365" s="680"/>
      <c r="K365" s="681">
        <f t="shared" si="58"/>
        <v>2250</v>
      </c>
      <c r="L365" s="681">
        <f t="shared" si="59"/>
        <v>2475</v>
      </c>
      <c r="M365" s="688"/>
    </row>
    <row r="366" spans="1:13" s="93" customFormat="1" ht="19.5" customHeight="1">
      <c r="A366" s="728" t="s">
        <v>639</v>
      </c>
      <c r="B366" s="683" t="s">
        <v>640</v>
      </c>
      <c r="C366" s="732">
        <v>81460</v>
      </c>
      <c r="D366" s="685"/>
      <c r="E366" s="677"/>
      <c r="F366" s="683"/>
      <c r="G366" s="683"/>
      <c r="H366" s="687"/>
      <c r="I366" s="679" t="str">
        <f t="shared" si="57"/>
        <v/>
      </c>
      <c r="J366" s="680"/>
      <c r="K366" s="681" t="str">
        <f t="shared" si="58"/>
        <v/>
      </c>
      <c r="L366" s="681" t="str">
        <f t="shared" si="59"/>
        <v/>
      </c>
      <c r="M366" s="688"/>
    </row>
    <row r="367" spans="1:13" s="93" customFormat="1" ht="19.5" customHeight="1">
      <c r="A367" s="728" t="s">
        <v>641</v>
      </c>
      <c r="B367" s="683" t="s">
        <v>640</v>
      </c>
      <c r="C367" s="730">
        <v>81460</v>
      </c>
      <c r="D367" s="685"/>
      <c r="E367" s="677"/>
      <c r="F367" s="683"/>
      <c r="G367" s="683"/>
      <c r="H367" s="687"/>
      <c r="I367" s="679" t="str">
        <f t="shared" si="57"/>
        <v/>
      </c>
      <c r="J367" s="680"/>
      <c r="K367" s="681" t="str">
        <f t="shared" si="58"/>
        <v/>
      </c>
      <c r="L367" s="681" t="str">
        <f t="shared" si="59"/>
        <v/>
      </c>
      <c r="M367" s="688"/>
    </row>
    <row r="368" spans="1:13" s="93" customFormat="1" ht="19.5" customHeight="1" thickBot="1">
      <c r="A368" s="738"/>
      <c r="B368" s="713"/>
      <c r="C368" s="714"/>
      <c r="D368" s="715"/>
      <c r="E368" s="716"/>
      <c r="F368" s="713"/>
      <c r="G368" s="713"/>
      <c r="H368" s="717"/>
      <c r="I368" s="740" t="str">
        <f t="shared" si="57"/>
        <v/>
      </c>
      <c r="J368" s="741"/>
      <c r="K368" s="720" t="str">
        <f t="shared" si="58"/>
        <v/>
      </c>
      <c r="L368" s="720" t="str">
        <f t="shared" si="59"/>
        <v/>
      </c>
      <c r="M368" s="742"/>
    </row>
    <row r="369" spans="1:13" s="93" customFormat="1" ht="19.5" customHeight="1" thickTop="1">
      <c r="A369" s="1"/>
      <c r="B369" s="1"/>
      <c r="C369" s="2"/>
      <c r="D369" s="3"/>
      <c r="E369" s="4"/>
      <c r="F369" s="1"/>
      <c r="G369" s="1"/>
      <c r="H369" s="5"/>
      <c r="I369" s="6"/>
      <c r="J369" s="7"/>
      <c r="K369" s="5"/>
      <c r="L369" s="5"/>
      <c r="M369" s="8"/>
    </row>
    <row r="370" spans="1:13" s="93" customFormat="1" ht="19.5" customHeight="1">
      <c r="A370" s="1"/>
      <c r="B370" s="1"/>
      <c r="C370" s="13"/>
      <c r="D370" s="14"/>
      <c r="E370" s="4"/>
      <c r="F370" s="1"/>
      <c r="G370" s="1"/>
      <c r="H370" s="5"/>
      <c r="I370" s="6"/>
      <c r="J370" s="7"/>
      <c r="K370" s="5"/>
      <c r="L370" s="5"/>
      <c r="M370" s="8"/>
    </row>
    <row r="371" spans="1:13" s="93" customFormat="1" ht="19.5" customHeight="1">
      <c r="A371" s="723" t="s">
        <v>642</v>
      </c>
      <c r="B371" s="724"/>
      <c r="C371" s="724"/>
      <c r="D371" s="725"/>
      <c r="E371" s="129"/>
      <c r="F371" s="130"/>
      <c r="G371" s="130"/>
      <c r="H371" s="131"/>
      <c r="I371" s="132"/>
      <c r="J371" s="133"/>
      <c r="K371" s="131"/>
      <c r="L371" s="131"/>
      <c r="M371" s="130"/>
    </row>
    <row r="372" spans="1:13" ht="19.5" customHeight="1" thickBot="1">
      <c r="A372" s="126"/>
      <c r="B372" s="126"/>
      <c r="C372" s="127"/>
      <c r="D372" s="128"/>
      <c r="E372" s="129"/>
      <c r="F372" s="130"/>
      <c r="G372" s="130"/>
      <c r="H372" s="131"/>
      <c r="I372" s="132"/>
      <c r="J372" s="133"/>
      <c r="K372" s="131"/>
      <c r="L372" s="131"/>
      <c r="M372" s="130"/>
    </row>
    <row r="373" spans="1:13" ht="19.5" customHeight="1" thickTop="1" thickBot="1">
      <c r="A373" s="663" t="s">
        <v>643</v>
      </c>
      <c r="B373" s="664" t="s">
        <v>644</v>
      </c>
      <c r="C373" s="665" t="s">
        <v>16</v>
      </c>
      <c r="D373" s="666"/>
      <c r="E373" s="667"/>
      <c r="F373" s="664" t="s">
        <v>645</v>
      </c>
      <c r="G373" s="664" t="s">
        <v>646</v>
      </c>
      <c r="H373" s="668" t="s">
        <v>19</v>
      </c>
      <c r="I373" s="669" t="s">
        <v>20</v>
      </c>
      <c r="J373" s="670"/>
      <c r="K373" s="671"/>
      <c r="L373" s="669" t="s">
        <v>21</v>
      </c>
      <c r="M373" s="672" t="s">
        <v>647</v>
      </c>
    </row>
    <row r="374" spans="1:13" ht="19.5" customHeight="1">
      <c r="A374" s="728" t="s">
        <v>648</v>
      </c>
      <c r="B374" s="683" t="s">
        <v>649</v>
      </c>
      <c r="C374" s="732">
        <v>82010</v>
      </c>
      <c r="D374" s="685"/>
      <c r="E374" s="686"/>
      <c r="F374" s="683" t="s">
        <v>650</v>
      </c>
      <c r="G374" s="683" t="s">
        <v>102</v>
      </c>
      <c r="H374" s="687">
        <v>2300</v>
      </c>
      <c r="I374" s="679">
        <f t="shared" ref="I374:I382" si="60">IF(ROUND(H374*1.1,0)=0,"",ROUND(H374*1.1,0))</f>
        <v>2530</v>
      </c>
      <c r="J374" s="680"/>
      <c r="K374" s="681">
        <f t="shared" ref="K374:K381" si="61">IF(ROUND(H374*0.9,0)=0,"",ROUND(H374*0.9,0))</f>
        <v>2070</v>
      </c>
      <c r="L374" s="681">
        <f t="shared" ref="L374:L382" si="62">IFERROR(ROUND(K374*1.1,0),"")</f>
        <v>2277</v>
      </c>
      <c r="M374" s="688"/>
    </row>
    <row r="375" spans="1:13" ht="19.5" customHeight="1">
      <c r="A375" s="728" t="s">
        <v>651</v>
      </c>
      <c r="B375" s="683" t="s">
        <v>652</v>
      </c>
      <c r="C375" s="730">
        <v>82010</v>
      </c>
      <c r="D375" s="685"/>
      <c r="E375" s="686"/>
      <c r="F375" s="683" t="s">
        <v>650</v>
      </c>
      <c r="G375" s="683" t="s">
        <v>102</v>
      </c>
      <c r="H375" s="687">
        <v>2300</v>
      </c>
      <c r="I375" s="679">
        <f t="shared" si="60"/>
        <v>2530</v>
      </c>
      <c r="J375" s="680"/>
      <c r="K375" s="681">
        <f t="shared" si="61"/>
        <v>2070</v>
      </c>
      <c r="L375" s="681">
        <f t="shared" si="62"/>
        <v>2277</v>
      </c>
      <c r="M375" s="688"/>
    </row>
    <row r="376" spans="1:13" ht="19.5" customHeight="1">
      <c r="A376" s="728" t="s">
        <v>653</v>
      </c>
      <c r="B376" s="683" t="s">
        <v>654</v>
      </c>
      <c r="C376" s="730">
        <v>82010</v>
      </c>
      <c r="D376" s="685"/>
      <c r="E376" s="686"/>
      <c r="F376" s="683" t="s">
        <v>650</v>
      </c>
      <c r="G376" s="683" t="s">
        <v>102</v>
      </c>
      <c r="H376" s="687">
        <v>2300</v>
      </c>
      <c r="I376" s="679">
        <f t="shared" si="60"/>
        <v>2530</v>
      </c>
      <c r="J376" s="680"/>
      <c r="K376" s="681">
        <f t="shared" si="61"/>
        <v>2070</v>
      </c>
      <c r="L376" s="681">
        <f t="shared" si="62"/>
        <v>2277</v>
      </c>
      <c r="M376" s="688"/>
    </row>
    <row r="377" spans="1:13" ht="19.5" customHeight="1">
      <c r="A377" s="728" t="s">
        <v>655</v>
      </c>
      <c r="B377" s="683" t="s">
        <v>220</v>
      </c>
      <c r="C377" s="730">
        <v>82010</v>
      </c>
      <c r="D377" s="685"/>
      <c r="E377" s="686"/>
      <c r="F377" s="683" t="s">
        <v>650</v>
      </c>
      <c r="G377" s="683" t="s">
        <v>102</v>
      </c>
      <c r="H377" s="687">
        <v>2300</v>
      </c>
      <c r="I377" s="679">
        <f t="shared" si="60"/>
        <v>2530</v>
      </c>
      <c r="J377" s="680"/>
      <c r="K377" s="681">
        <f t="shared" si="61"/>
        <v>2070</v>
      </c>
      <c r="L377" s="681">
        <f t="shared" si="62"/>
        <v>2277</v>
      </c>
      <c r="M377" s="688"/>
    </row>
    <row r="378" spans="1:13" ht="19.5" customHeight="1" thickBot="1">
      <c r="A378" s="743"/>
      <c r="B378" s="744"/>
      <c r="C378" s="745"/>
      <c r="D378" s="746"/>
      <c r="E378" s="747"/>
      <c r="F378" s="689"/>
      <c r="G378" s="689"/>
      <c r="H378" s="748"/>
      <c r="I378" s="749" t="str">
        <f t="shared" si="60"/>
        <v/>
      </c>
      <c r="J378" s="696"/>
      <c r="K378" s="697" t="str">
        <f t="shared" si="61"/>
        <v/>
      </c>
      <c r="L378" s="748" t="str">
        <f t="shared" si="62"/>
        <v/>
      </c>
      <c r="M378" s="698"/>
    </row>
    <row r="379" spans="1:13" ht="19.5" customHeight="1" thickTop="1">
      <c r="A379" s="750" t="s">
        <v>656</v>
      </c>
      <c r="B379" s="751"/>
      <c r="C379" s="752"/>
      <c r="D379" s="753"/>
      <c r="E379" s="754"/>
      <c r="F379" s="755" t="s">
        <v>657</v>
      </c>
      <c r="G379" s="755" t="s">
        <v>595</v>
      </c>
      <c r="H379" s="678">
        <v>3800</v>
      </c>
      <c r="I379" s="679">
        <f t="shared" si="60"/>
        <v>4180</v>
      </c>
      <c r="J379" s="756"/>
      <c r="K379" s="757">
        <f t="shared" si="61"/>
        <v>3420</v>
      </c>
      <c r="L379" s="681">
        <f t="shared" si="62"/>
        <v>3762</v>
      </c>
      <c r="M379" s="758" t="s">
        <v>658</v>
      </c>
    </row>
    <row r="380" spans="1:13" ht="19.5" customHeight="1">
      <c r="A380" s="743" t="s">
        <v>656</v>
      </c>
      <c r="B380" s="689"/>
      <c r="C380" s="759"/>
      <c r="D380" s="692"/>
      <c r="E380" s="693"/>
      <c r="F380" s="689" t="s">
        <v>659</v>
      </c>
      <c r="G380" s="689" t="s">
        <v>149</v>
      </c>
      <c r="H380" s="687">
        <v>4200</v>
      </c>
      <c r="I380" s="679">
        <f t="shared" si="60"/>
        <v>4620</v>
      </c>
      <c r="J380" s="680"/>
      <c r="K380" s="681">
        <f t="shared" si="61"/>
        <v>3780</v>
      </c>
      <c r="L380" s="681">
        <f t="shared" si="62"/>
        <v>4158</v>
      </c>
      <c r="M380" s="710" t="s">
        <v>658</v>
      </c>
    </row>
    <row r="381" spans="1:13" ht="19.5" customHeight="1">
      <c r="A381" s="743" t="s">
        <v>656</v>
      </c>
      <c r="B381" s="689"/>
      <c r="C381" s="759"/>
      <c r="D381" s="692"/>
      <c r="E381" s="693"/>
      <c r="F381" s="689" t="s">
        <v>660</v>
      </c>
      <c r="G381" s="689" t="s">
        <v>661</v>
      </c>
      <c r="H381" s="687">
        <v>4200</v>
      </c>
      <c r="I381" s="679">
        <f t="shared" si="60"/>
        <v>4620</v>
      </c>
      <c r="J381" s="680"/>
      <c r="K381" s="681">
        <f t="shared" si="61"/>
        <v>3780</v>
      </c>
      <c r="L381" s="681">
        <f t="shared" si="62"/>
        <v>4158</v>
      </c>
      <c r="M381" s="710" t="s">
        <v>658</v>
      </c>
    </row>
    <row r="382" spans="1:13" ht="19.5" customHeight="1" thickBot="1">
      <c r="A382" s="743" t="s">
        <v>656</v>
      </c>
      <c r="B382" s="713"/>
      <c r="C382" s="714"/>
      <c r="D382" s="715"/>
      <c r="E382" s="716"/>
      <c r="F382" s="713" t="s">
        <v>662</v>
      </c>
      <c r="G382" s="713" t="s">
        <v>663</v>
      </c>
      <c r="H382" s="717">
        <v>39545</v>
      </c>
      <c r="I382" s="718">
        <f t="shared" si="60"/>
        <v>43500</v>
      </c>
      <c r="J382" s="760"/>
      <c r="K382" s="761">
        <v>39545</v>
      </c>
      <c r="L382" s="720">
        <f t="shared" si="62"/>
        <v>43500</v>
      </c>
      <c r="M382" s="722" t="s">
        <v>599</v>
      </c>
    </row>
    <row r="383" spans="1:13" s="93" customFormat="1" ht="19.5" customHeight="1" thickTop="1">
      <c r="A383" s="762"/>
      <c r="B383" s="1"/>
      <c r="C383" s="2"/>
      <c r="D383" s="3"/>
      <c r="E383" s="4"/>
      <c r="F383" s="1"/>
      <c r="G383" s="1"/>
      <c r="H383" s="5"/>
      <c r="I383" s="6"/>
      <c r="J383" s="7"/>
      <c r="K383" s="5"/>
      <c r="L383" s="5"/>
      <c r="M383" s="8"/>
    </row>
    <row r="384" spans="1:13" s="93" customFormat="1" ht="10.5" customHeight="1">
      <c r="A384" s="1"/>
      <c r="B384" s="1"/>
      <c r="C384" s="13"/>
      <c r="D384" s="14"/>
      <c r="E384" s="4"/>
      <c r="F384" s="1"/>
      <c r="G384" s="1"/>
      <c r="H384" s="5"/>
      <c r="I384" s="6"/>
      <c r="J384" s="7"/>
      <c r="K384" s="5"/>
      <c r="L384" s="5"/>
      <c r="M384" s="8"/>
    </row>
    <row r="385" spans="1:13" s="93" customFormat="1" ht="19.5" customHeight="1">
      <c r="A385" s="723" t="s">
        <v>664</v>
      </c>
      <c r="B385" s="724"/>
      <c r="C385" s="724"/>
      <c r="D385" s="725"/>
      <c r="E385" s="129"/>
      <c r="F385" s="130"/>
      <c r="G385" s="130"/>
      <c r="H385" s="131"/>
      <c r="I385" s="132"/>
      <c r="J385" s="133"/>
      <c r="K385" s="131"/>
      <c r="L385" s="131"/>
      <c r="M385" s="130"/>
    </row>
    <row r="386" spans="1:13" s="93" customFormat="1" ht="19.5" customHeight="1" thickBot="1">
      <c r="A386" s="126"/>
      <c r="B386" s="126"/>
      <c r="C386" s="127"/>
      <c r="D386" s="128"/>
      <c r="E386" s="129"/>
      <c r="F386" s="130"/>
      <c r="G386" s="130"/>
      <c r="H386" s="131"/>
      <c r="I386" s="132"/>
      <c r="J386" s="133"/>
      <c r="K386" s="131"/>
      <c r="L386" s="131"/>
      <c r="M386" s="130"/>
    </row>
    <row r="387" spans="1:13" ht="19.5" customHeight="1" thickTop="1" thickBot="1">
      <c r="A387" s="663" t="s">
        <v>665</v>
      </c>
      <c r="B387" s="664" t="s">
        <v>490</v>
      </c>
      <c r="C387" s="665" t="s">
        <v>16</v>
      </c>
      <c r="D387" s="666"/>
      <c r="E387" s="667"/>
      <c r="F387" s="664" t="s">
        <v>666</v>
      </c>
      <c r="G387" s="664" t="s">
        <v>667</v>
      </c>
      <c r="H387" s="668" t="s">
        <v>19</v>
      </c>
      <c r="I387" s="669" t="s">
        <v>20</v>
      </c>
      <c r="J387" s="670"/>
      <c r="K387" s="671"/>
      <c r="L387" s="669" t="s">
        <v>21</v>
      </c>
      <c r="M387" s="672" t="s">
        <v>668</v>
      </c>
    </row>
    <row r="388" spans="1:13" ht="19.5" customHeight="1">
      <c r="A388" s="673" t="s">
        <v>669</v>
      </c>
      <c r="B388" s="674" t="s">
        <v>670</v>
      </c>
      <c r="C388" s="675">
        <v>82210</v>
      </c>
      <c r="D388" s="726"/>
      <c r="E388" s="677"/>
      <c r="F388" s="674" t="s">
        <v>671</v>
      </c>
      <c r="G388" s="674" t="s">
        <v>173</v>
      </c>
      <c r="H388" s="678">
        <v>2300</v>
      </c>
      <c r="I388" s="679">
        <f t="shared" ref="I388:I400" si="63">IF(ROUND(H388*1.1,0)=0,"",ROUND(H388*1.1,0))</f>
        <v>2530</v>
      </c>
      <c r="J388" s="680"/>
      <c r="K388" s="681">
        <f t="shared" ref="K388:K400" si="64">IF(ROUND(H388*0.9,0)=0,"",ROUND(H388*0.9,0))</f>
        <v>2070</v>
      </c>
      <c r="L388" s="681">
        <f t="shared" ref="L388:L400" si="65">IFERROR(ROUND(K388*1.1,0),"")</f>
        <v>2277</v>
      </c>
      <c r="M388" s="682"/>
    </row>
    <row r="389" spans="1:13" ht="19.5" customHeight="1">
      <c r="A389" s="728" t="s">
        <v>672</v>
      </c>
      <c r="B389" s="683" t="s">
        <v>670</v>
      </c>
      <c r="C389" s="732">
        <v>82220</v>
      </c>
      <c r="D389" s="685"/>
      <c r="E389" s="686"/>
      <c r="F389" s="674" t="s">
        <v>673</v>
      </c>
      <c r="G389" s="674" t="s">
        <v>149</v>
      </c>
      <c r="H389" s="687">
        <v>2700</v>
      </c>
      <c r="I389" s="679">
        <f t="shared" si="63"/>
        <v>2970</v>
      </c>
      <c r="J389" s="680"/>
      <c r="K389" s="681">
        <f t="shared" si="64"/>
        <v>2430</v>
      </c>
      <c r="L389" s="681">
        <f t="shared" si="65"/>
        <v>2673</v>
      </c>
      <c r="M389" s="688"/>
    </row>
    <row r="390" spans="1:13" ht="19.5" customHeight="1">
      <c r="A390" s="728" t="s">
        <v>674</v>
      </c>
      <c r="B390" s="683" t="s">
        <v>675</v>
      </c>
      <c r="C390" s="732">
        <v>82230</v>
      </c>
      <c r="D390" s="685"/>
      <c r="E390" s="686"/>
      <c r="F390" s="683" t="s">
        <v>676</v>
      </c>
      <c r="G390" s="683" t="s">
        <v>677</v>
      </c>
      <c r="H390" s="687">
        <v>2800</v>
      </c>
      <c r="I390" s="679">
        <f t="shared" si="63"/>
        <v>3080</v>
      </c>
      <c r="J390" s="680"/>
      <c r="K390" s="681">
        <f t="shared" si="64"/>
        <v>2520</v>
      </c>
      <c r="L390" s="681">
        <f t="shared" si="65"/>
        <v>2772</v>
      </c>
      <c r="M390" s="688"/>
    </row>
    <row r="391" spans="1:13" ht="19.5" customHeight="1">
      <c r="A391" s="728" t="s">
        <v>678</v>
      </c>
      <c r="B391" s="683" t="s">
        <v>679</v>
      </c>
      <c r="C391" s="732">
        <v>82240</v>
      </c>
      <c r="D391" s="685"/>
      <c r="E391" s="686"/>
      <c r="F391" s="683" t="s">
        <v>680</v>
      </c>
      <c r="G391" s="683" t="s">
        <v>149</v>
      </c>
      <c r="H391" s="687">
        <v>2600</v>
      </c>
      <c r="I391" s="679">
        <f t="shared" si="63"/>
        <v>2860</v>
      </c>
      <c r="J391" s="680"/>
      <c r="K391" s="681">
        <f t="shared" si="64"/>
        <v>2340</v>
      </c>
      <c r="L391" s="681">
        <f t="shared" si="65"/>
        <v>2574</v>
      </c>
      <c r="M391" s="688"/>
    </row>
    <row r="392" spans="1:13" ht="19.5" customHeight="1">
      <c r="A392" s="728" t="s">
        <v>681</v>
      </c>
      <c r="B392" s="683" t="s">
        <v>682</v>
      </c>
      <c r="C392" s="732">
        <v>82250</v>
      </c>
      <c r="D392" s="685"/>
      <c r="E392" s="686"/>
      <c r="F392" s="683" t="s">
        <v>683</v>
      </c>
      <c r="G392" s="683" t="s">
        <v>173</v>
      </c>
      <c r="H392" s="687">
        <v>2500</v>
      </c>
      <c r="I392" s="679">
        <f t="shared" si="63"/>
        <v>2750</v>
      </c>
      <c r="J392" s="680"/>
      <c r="K392" s="681">
        <f t="shared" si="64"/>
        <v>2250</v>
      </c>
      <c r="L392" s="681">
        <f t="shared" si="65"/>
        <v>2475</v>
      </c>
      <c r="M392" s="688"/>
    </row>
    <row r="393" spans="1:13" ht="19.5" customHeight="1">
      <c r="A393" s="728" t="s">
        <v>684</v>
      </c>
      <c r="B393" s="683" t="s">
        <v>685</v>
      </c>
      <c r="C393" s="732">
        <v>82260</v>
      </c>
      <c r="D393" s="685"/>
      <c r="E393" s="686"/>
      <c r="F393" s="683" t="s">
        <v>686</v>
      </c>
      <c r="G393" s="683" t="s">
        <v>149</v>
      </c>
      <c r="H393" s="687">
        <v>2700</v>
      </c>
      <c r="I393" s="735">
        <f t="shared" si="63"/>
        <v>2970</v>
      </c>
      <c r="J393" s="733"/>
      <c r="K393" s="734">
        <f t="shared" si="64"/>
        <v>2430</v>
      </c>
      <c r="L393" s="734">
        <f t="shared" si="65"/>
        <v>2673</v>
      </c>
      <c r="M393" s="688"/>
    </row>
    <row r="394" spans="1:13" ht="19.5" customHeight="1">
      <c r="A394" s="728" t="s">
        <v>687</v>
      </c>
      <c r="B394" s="683" t="s">
        <v>675</v>
      </c>
      <c r="C394" s="730">
        <v>82230</v>
      </c>
      <c r="D394" s="685"/>
      <c r="E394" s="686"/>
      <c r="F394" s="683" t="s">
        <v>676</v>
      </c>
      <c r="G394" s="683" t="s">
        <v>677</v>
      </c>
      <c r="H394" s="687">
        <v>2800</v>
      </c>
      <c r="I394" s="735">
        <f t="shared" si="63"/>
        <v>3080</v>
      </c>
      <c r="J394" s="733"/>
      <c r="K394" s="734">
        <f t="shared" si="64"/>
        <v>2520</v>
      </c>
      <c r="L394" s="734">
        <f t="shared" si="65"/>
        <v>2772</v>
      </c>
      <c r="M394" s="688"/>
    </row>
    <row r="395" spans="1:13" ht="19.5" customHeight="1">
      <c r="A395" s="728" t="s">
        <v>688</v>
      </c>
      <c r="B395" s="683" t="s">
        <v>265</v>
      </c>
      <c r="C395" s="730">
        <v>82260</v>
      </c>
      <c r="D395" s="685"/>
      <c r="E395" s="686"/>
      <c r="F395" s="683" t="s">
        <v>689</v>
      </c>
      <c r="G395" s="683" t="s">
        <v>149</v>
      </c>
      <c r="H395" s="687">
        <v>2700</v>
      </c>
      <c r="I395" s="679">
        <f t="shared" si="63"/>
        <v>2970</v>
      </c>
      <c r="J395" s="680"/>
      <c r="K395" s="681">
        <f t="shared" si="64"/>
        <v>2430</v>
      </c>
      <c r="L395" s="681">
        <f t="shared" si="65"/>
        <v>2673</v>
      </c>
      <c r="M395" s="688"/>
    </row>
    <row r="396" spans="1:13" ht="19.5" customHeight="1">
      <c r="A396" s="728" t="s">
        <v>690</v>
      </c>
      <c r="B396" s="683" t="s">
        <v>691</v>
      </c>
      <c r="C396" s="732">
        <v>82290</v>
      </c>
      <c r="D396" s="685"/>
      <c r="E396" s="686"/>
      <c r="F396" s="683" t="s">
        <v>692</v>
      </c>
      <c r="G396" s="683" t="s">
        <v>173</v>
      </c>
      <c r="H396" s="687">
        <v>2300</v>
      </c>
      <c r="I396" s="679">
        <f t="shared" si="63"/>
        <v>2530</v>
      </c>
      <c r="J396" s="680"/>
      <c r="K396" s="681">
        <f t="shared" si="64"/>
        <v>2070</v>
      </c>
      <c r="L396" s="681">
        <f t="shared" si="65"/>
        <v>2277</v>
      </c>
      <c r="M396" s="688"/>
    </row>
    <row r="397" spans="1:13" ht="19.5" customHeight="1">
      <c r="A397" s="728" t="s">
        <v>693</v>
      </c>
      <c r="B397" s="683" t="s">
        <v>694</v>
      </c>
      <c r="C397" s="732">
        <v>82300</v>
      </c>
      <c r="D397" s="685"/>
      <c r="E397" s="686"/>
      <c r="F397" s="683" t="s">
        <v>695</v>
      </c>
      <c r="G397" s="683" t="s">
        <v>149</v>
      </c>
      <c r="H397" s="687">
        <v>2600</v>
      </c>
      <c r="I397" s="679">
        <f t="shared" si="63"/>
        <v>2860</v>
      </c>
      <c r="J397" s="680"/>
      <c r="K397" s="681">
        <f t="shared" si="64"/>
        <v>2340</v>
      </c>
      <c r="L397" s="681">
        <f t="shared" si="65"/>
        <v>2574</v>
      </c>
      <c r="M397" s="688"/>
    </row>
    <row r="398" spans="1:13" ht="19.5" customHeight="1">
      <c r="A398" s="728"/>
      <c r="B398" s="683"/>
      <c r="C398" s="732"/>
      <c r="D398" s="685"/>
      <c r="E398" s="686"/>
      <c r="F398" s="683"/>
      <c r="G398" s="683"/>
      <c r="H398" s="687"/>
      <c r="I398" s="679" t="str">
        <f t="shared" si="63"/>
        <v/>
      </c>
      <c r="J398" s="680"/>
      <c r="K398" s="681" t="str">
        <f t="shared" si="64"/>
        <v/>
      </c>
      <c r="L398" s="681" t="str">
        <f t="shared" si="65"/>
        <v/>
      </c>
      <c r="M398" s="688"/>
    </row>
    <row r="399" spans="1:13" ht="19.5" customHeight="1">
      <c r="A399" s="728"/>
      <c r="B399" s="683"/>
      <c r="C399" s="730"/>
      <c r="D399" s="685"/>
      <c r="E399" s="686"/>
      <c r="F399" s="683"/>
      <c r="G399" s="683"/>
      <c r="H399" s="687"/>
      <c r="I399" s="679" t="str">
        <f t="shared" si="63"/>
        <v/>
      </c>
      <c r="J399" s="680"/>
      <c r="K399" s="681" t="str">
        <f t="shared" si="64"/>
        <v/>
      </c>
      <c r="L399" s="681" t="str">
        <f t="shared" si="65"/>
        <v/>
      </c>
      <c r="M399" s="688"/>
    </row>
    <row r="400" spans="1:13" ht="19.5" customHeight="1" thickBot="1">
      <c r="A400" s="738"/>
      <c r="B400" s="713"/>
      <c r="C400" s="714"/>
      <c r="D400" s="715"/>
      <c r="E400" s="716"/>
      <c r="F400" s="713"/>
      <c r="G400" s="713"/>
      <c r="H400" s="717"/>
      <c r="I400" s="740" t="str">
        <f t="shared" si="63"/>
        <v/>
      </c>
      <c r="J400" s="741"/>
      <c r="K400" s="720" t="str">
        <f t="shared" si="64"/>
        <v/>
      </c>
      <c r="L400" s="720" t="str">
        <f t="shared" si="65"/>
        <v/>
      </c>
      <c r="M400" s="742"/>
    </row>
    <row r="401" spans="1:13" s="93" customFormat="1" ht="19.5" customHeight="1" thickTop="1">
      <c r="A401" s="1"/>
      <c r="B401" s="1"/>
      <c r="C401" s="2"/>
      <c r="D401" s="3"/>
      <c r="E401" s="4"/>
      <c r="F401" s="648"/>
      <c r="G401" s="1"/>
      <c r="H401" s="5"/>
      <c r="I401" s="6"/>
      <c r="J401" s="7"/>
      <c r="K401" s="5"/>
      <c r="L401" s="5"/>
      <c r="M401" s="8"/>
    </row>
    <row r="402" spans="1:13" s="93" customFormat="1" ht="9.75" customHeight="1">
      <c r="A402" s="1"/>
      <c r="B402" s="1"/>
      <c r="C402" s="13"/>
      <c r="D402" s="14"/>
      <c r="E402" s="4"/>
      <c r="F402" s="1"/>
      <c r="G402" s="1"/>
      <c r="H402" s="5"/>
      <c r="I402" s="6"/>
      <c r="J402" s="7"/>
      <c r="K402" s="5"/>
      <c r="L402" s="5"/>
      <c r="M402" s="8"/>
    </row>
    <row r="403" spans="1:13" s="93" customFormat="1" ht="19.5" customHeight="1">
      <c r="A403" s="763" t="s">
        <v>696</v>
      </c>
      <c r="B403" s="764"/>
      <c r="C403" s="764"/>
      <c r="D403" s="765"/>
      <c r="E403" s="129"/>
      <c r="F403" s="130"/>
      <c r="G403" s="130"/>
      <c r="H403" s="131"/>
      <c r="I403" s="132"/>
      <c r="J403" s="133"/>
      <c r="K403" s="131"/>
      <c r="L403" s="131"/>
      <c r="M403" s="130"/>
    </row>
    <row r="404" spans="1:13" ht="19.5" customHeight="1" thickBot="1">
      <c r="A404" s="126"/>
      <c r="B404" s="126"/>
      <c r="C404" s="127"/>
      <c r="D404" s="128"/>
      <c r="E404" s="129"/>
      <c r="F404" s="130"/>
      <c r="G404" s="130"/>
      <c r="H404" s="131"/>
      <c r="I404" s="132"/>
      <c r="J404" s="133"/>
      <c r="K404" s="131"/>
      <c r="L404" s="131"/>
      <c r="M404" s="130"/>
    </row>
    <row r="405" spans="1:13" ht="19.5" customHeight="1" thickTop="1" thickBot="1">
      <c r="A405" s="663" t="s">
        <v>250</v>
      </c>
      <c r="B405" s="664" t="s">
        <v>251</v>
      </c>
      <c r="C405" s="665" t="s">
        <v>16</v>
      </c>
      <c r="D405" s="666"/>
      <c r="E405" s="667"/>
      <c r="F405" s="664" t="s">
        <v>252</v>
      </c>
      <c r="G405" s="664" t="s">
        <v>253</v>
      </c>
      <c r="H405" s="668" t="s">
        <v>19</v>
      </c>
      <c r="I405" s="669" t="s">
        <v>20</v>
      </c>
      <c r="J405" s="670"/>
      <c r="K405" s="671"/>
      <c r="L405" s="669" t="s">
        <v>21</v>
      </c>
      <c r="M405" s="672" t="s">
        <v>254</v>
      </c>
    </row>
    <row r="406" spans="1:13" ht="19.5" customHeight="1">
      <c r="A406" s="673" t="s">
        <v>697</v>
      </c>
      <c r="B406" s="674" t="s">
        <v>698</v>
      </c>
      <c r="C406" s="675">
        <v>82410</v>
      </c>
      <c r="D406" s="766"/>
      <c r="E406" s="677"/>
      <c r="F406" s="674" t="s">
        <v>699</v>
      </c>
      <c r="G406" s="674" t="s">
        <v>200</v>
      </c>
      <c r="H406" s="678">
        <v>2400</v>
      </c>
      <c r="I406" s="679">
        <f t="shared" ref="I406:I410" si="66">IF(ROUND(H406*1.1,0)=0,"",ROUND(H406*1.1,0))</f>
        <v>2640</v>
      </c>
      <c r="J406" s="680"/>
      <c r="K406" s="681">
        <f t="shared" ref="K406:K410" si="67">IF(ROUND(H406*0.9,0)=0,"",ROUND(H406*0.9,0))</f>
        <v>2160</v>
      </c>
      <c r="L406" s="681">
        <f t="shared" ref="L406:L410" si="68">IFERROR(ROUND(K406*1.1,0),"")</f>
        <v>2376</v>
      </c>
      <c r="M406" s="682"/>
    </row>
    <row r="407" spans="1:13" ht="19.5" customHeight="1">
      <c r="A407" s="728" t="s">
        <v>700</v>
      </c>
      <c r="B407" s="683" t="s">
        <v>682</v>
      </c>
      <c r="C407" s="732">
        <v>82420</v>
      </c>
      <c r="D407" s="685"/>
      <c r="E407" s="686"/>
      <c r="F407" s="683"/>
      <c r="G407" s="683"/>
      <c r="H407" s="687"/>
      <c r="I407" s="679" t="str">
        <f t="shared" si="66"/>
        <v/>
      </c>
      <c r="J407" s="680"/>
      <c r="K407" s="681" t="str">
        <f t="shared" si="67"/>
        <v/>
      </c>
      <c r="L407" s="681" t="str">
        <f t="shared" si="68"/>
        <v/>
      </c>
      <c r="M407" s="688"/>
    </row>
    <row r="408" spans="1:13" ht="19.5" customHeight="1">
      <c r="A408" s="728" t="s">
        <v>701</v>
      </c>
      <c r="B408" s="683" t="s">
        <v>675</v>
      </c>
      <c r="C408" s="732">
        <v>82430</v>
      </c>
      <c r="D408" s="685"/>
      <c r="E408" s="686"/>
      <c r="F408" s="683" t="s">
        <v>702</v>
      </c>
      <c r="G408" s="683" t="s">
        <v>149</v>
      </c>
      <c r="H408" s="687">
        <v>2500</v>
      </c>
      <c r="I408" s="679">
        <f t="shared" si="66"/>
        <v>2750</v>
      </c>
      <c r="J408" s="680"/>
      <c r="K408" s="681">
        <f t="shared" si="67"/>
        <v>2250</v>
      </c>
      <c r="L408" s="681">
        <f t="shared" si="68"/>
        <v>2475</v>
      </c>
      <c r="M408" s="688"/>
    </row>
    <row r="409" spans="1:13" ht="19.5" customHeight="1">
      <c r="A409" s="728" t="s">
        <v>703</v>
      </c>
      <c r="B409" s="683" t="s">
        <v>649</v>
      </c>
      <c r="C409" s="730">
        <v>82290</v>
      </c>
      <c r="D409" s="676"/>
      <c r="E409" s="686"/>
      <c r="F409" s="683" t="s">
        <v>704</v>
      </c>
      <c r="G409" s="683" t="s">
        <v>607</v>
      </c>
      <c r="H409" s="687">
        <v>2300</v>
      </c>
      <c r="I409" s="679">
        <f t="shared" si="66"/>
        <v>2530</v>
      </c>
      <c r="J409" s="680"/>
      <c r="K409" s="681">
        <f t="shared" si="67"/>
        <v>2070</v>
      </c>
      <c r="L409" s="681">
        <f t="shared" si="68"/>
        <v>2277</v>
      </c>
      <c r="M409" s="688"/>
    </row>
    <row r="410" spans="1:13" ht="19.5" customHeight="1" thickBot="1">
      <c r="A410" s="738"/>
      <c r="B410" s="713"/>
      <c r="C410" s="714"/>
      <c r="D410" s="715"/>
      <c r="E410" s="716"/>
      <c r="F410" s="713"/>
      <c r="G410" s="713"/>
      <c r="H410" s="717"/>
      <c r="I410" s="740" t="str">
        <f t="shared" si="66"/>
        <v/>
      </c>
      <c r="J410" s="741"/>
      <c r="K410" s="720" t="str">
        <f t="shared" si="67"/>
        <v/>
      </c>
      <c r="L410" s="720" t="str">
        <f t="shared" si="68"/>
        <v/>
      </c>
      <c r="M410" s="742"/>
    </row>
    <row r="411" spans="1:13" s="93" customFormat="1" ht="19.5" customHeight="1" thickTop="1">
      <c r="A411" s="1"/>
      <c r="B411" s="1"/>
      <c r="C411" s="2"/>
      <c r="D411" s="3"/>
      <c r="E411" s="4"/>
      <c r="F411" s="1"/>
      <c r="G411" s="1"/>
      <c r="H411" s="5"/>
      <c r="I411" s="6"/>
      <c r="J411" s="7"/>
      <c r="K411" s="5"/>
      <c r="L411" s="5"/>
      <c r="M411" s="8"/>
    </row>
    <row r="412" spans="1:13" s="93" customFormat="1" ht="19.5" customHeight="1">
      <c r="A412" s="1"/>
      <c r="B412" s="1"/>
      <c r="C412" s="13"/>
      <c r="D412" s="14"/>
      <c r="E412" s="4"/>
      <c r="F412" s="767"/>
      <c r="G412" s="1"/>
      <c r="H412" s="5"/>
      <c r="I412" s="6"/>
      <c r="J412" s="7"/>
      <c r="K412" s="5"/>
      <c r="L412" s="5"/>
      <c r="M412" s="8"/>
    </row>
    <row r="413" spans="1:13" s="93" customFormat="1" ht="19.5" customHeight="1">
      <c r="A413" s="768" t="s">
        <v>705</v>
      </c>
      <c r="B413" s="769"/>
      <c r="C413" s="769"/>
      <c r="D413" s="770"/>
      <c r="E413" s="129"/>
      <c r="F413" s="130"/>
      <c r="G413" s="130"/>
      <c r="H413" s="131"/>
      <c r="I413" s="132"/>
      <c r="J413" s="133"/>
      <c r="K413" s="131"/>
      <c r="L413" s="131"/>
      <c r="M413" s="130"/>
    </row>
    <row r="414" spans="1:13" s="93" customFormat="1" ht="19.5" customHeight="1" thickBot="1">
      <c r="A414" s="126"/>
      <c r="B414" s="126"/>
      <c r="C414" s="127"/>
      <c r="D414" s="128"/>
      <c r="E414" s="129"/>
      <c r="F414" s="130"/>
      <c r="G414" s="130"/>
      <c r="H414" s="131"/>
      <c r="I414" s="132"/>
      <c r="J414" s="133"/>
      <c r="K414" s="131"/>
      <c r="L414" s="131"/>
      <c r="M414" s="130"/>
    </row>
    <row r="415" spans="1:13" ht="19.5" customHeight="1" thickTop="1" thickBot="1">
      <c r="A415" s="663" t="s">
        <v>558</v>
      </c>
      <c r="B415" s="664" t="s">
        <v>559</v>
      </c>
      <c r="C415" s="665" t="s">
        <v>16</v>
      </c>
      <c r="D415" s="666"/>
      <c r="E415" s="667"/>
      <c r="F415" s="664" t="s">
        <v>560</v>
      </c>
      <c r="G415" s="664" t="s">
        <v>561</v>
      </c>
      <c r="H415" s="668" t="s">
        <v>19</v>
      </c>
      <c r="I415" s="669" t="s">
        <v>20</v>
      </c>
      <c r="J415" s="670"/>
      <c r="K415" s="671"/>
      <c r="L415" s="669" t="s">
        <v>21</v>
      </c>
      <c r="M415" s="672" t="s">
        <v>562</v>
      </c>
    </row>
    <row r="416" spans="1:13" ht="19.5" customHeight="1">
      <c r="A416" s="673" t="s">
        <v>706</v>
      </c>
      <c r="B416" s="674" t="s">
        <v>493</v>
      </c>
      <c r="C416" s="675">
        <v>82510</v>
      </c>
      <c r="D416" s="726"/>
      <c r="E416" s="677"/>
      <c r="F416" s="674" t="s">
        <v>707</v>
      </c>
      <c r="G416" s="674" t="s">
        <v>708</v>
      </c>
      <c r="H416" s="678">
        <v>2200</v>
      </c>
      <c r="I416" s="679">
        <f t="shared" ref="I416:I421" si="69">IF(ROUND(H416*1.1,0)=0,"",ROUND(H416*1.1,0))</f>
        <v>2420</v>
      </c>
      <c r="J416" s="680"/>
      <c r="K416" s="681">
        <f t="shared" ref="K416:K420" si="70">IF(ROUND(H416*0.9,0)=0,"",ROUND(H416*0.9,0))</f>
        <v>1980</v>
      </c>
      <c r="L416" s="681">
        <f t="shared" ref="L416:L421" si="71">IFERROR(ROUND(K416*1.1,0),"")</f>
        <v>2178</v>
      </c>
      <c r="M416" s="682"/>
    </row>
    <row r="417" spans="1:13" ht="19.5" customHeight="1">
      <c r="A417" s="690"/>
      <c r="B417" s="771"/>
      <c r="C417" s="752"/>
      <c r="D417" s="772"/>
      <c r="E417" s="773"/>
      <c r="F417" s="771"/>
      <c r="G417" s="771"/>
      <c r="H417" s="678"/>
      <c r="I417" s="679" t="str">
        <f t="shared" si="69"/>
        <v/>
      </c>
      <c r="J417" s="680"/>
      <c r="K417" s="681" t="str">
        <f t="shared" si="70"/>
        <v/>
      </c>
      <c r="L417" s="681" t="str">
        <f t="shared" si="71"/>
        <v/>
      </c>
      <c r="M417" s="774"/>
    </row>
    <row r="418" spans="1:13" ht="19.5" customHeight="1">
      <c r="A418" s="775" t="s">
        <v>709</v>
      </c>
      <c r="B418" s="776"/>
      <c r="C418" s="777"/>
      <c r="D418" s="753"/>
      <c r="E418" s="778"/>
      <c r="F418" s="779" t="s">
        <v>710</v>
      </c>
      <c r="G418" s="751" t="s">
        <v>595</v>
      </c>
      <c r="H418" s="678">
        <v>7500</v>
      </c>
      <c r="I418" s="679">
        <f t="shared" si="69"/>
        <v>8250</v>
      </c>
      <c r="J418" s="680"/>
      <c r="K418" s="681">
        <f t="shared" si="70"/>
        <v>6750</v>
      </c>
      <c r="L418" s="681">
        <f t="shared" si="71"/>
        <v>7425</v>
      </c>
      <c r="M418" s="780" t="s">
        <v>593</v>
      </c>
    </row>
    <row r="419" spans="1:13" ht="19.5" customHeight="1">
      <c r="A419" s="775" t="s">
        <v>709</v>
      </c>
      <c r="B419" s="779"/>
      <c r="C419" s="752"/>
      <c r="D419" s="781"/>
      <c r="E419" s="754"/>
      <c r="F419" s="779" t="s">
        <v>711</v>
      </c>
      <c r="G419" s="779" t="s">
        <v>595</v>
      </c>
      <c r="H419" s="678">
        <v>3200</v>
      </c>
      <c r="I419" s="679">
        <f t="shared" si="69"/>
        <v>3520</v>
      </c>
      <c r="J419" s="680"/>
      <c r="K419" s="681">
        <f t="shared" si="70"/>
        <v>2880</v>
      </c>
      <c r="L419" s="681">
        <f t="shared" si="71"/>
        <v>3168</v>
      </c>
      <c r="M419" s="782" t="s">
        <v>593</v>
      </c>
    </row>
    <row r="420" spans="1:13" ht="19.5" customHeight="1">
      <c r="A420" s="775" t="s">
        <v>709</v>
      </c>
      <c r="B420" s="751"/>
      <c r="C420" s="783"/>
      <c r="D420" s="784"/>
      <c r="E420" s="785"/>
      <c r="F420" s="751" t="s">
        <v>712</v>
      </c>
      <c r="G420" s="751" t="s">
        <v>713</v>
      </c>
      <c r="H420" s="678">
        <v>2800</v>
      </c>
      <c r="I420" s="679">
        <f t="shared" si="69"/>
        <v>3080</v>
      </c>
      <c r="J420" s="680"/>
      <c r="K420" s="681">
        <f t="shared" si="70"/>
        <v>2520</v>
      </c>
      <c r="L420" s="681">
        <f t="shared" si="71"/>
        <v>2772</v>
      </c>
      <c r="M420" s="786" t="s">
        <v>593</v>
      </c>
    </row>
    <row r="421" spans="1:13" ht="19.5" customHeight="1" thickBot="1">
      <c r="A421" s="775" t="s">
        <v>709</v>
      </c>
      <c r="B421" s="713"/>
      <c r="C421" s="714"/>
      <c r="D421" s="715"/>
      <c r="E421" s="716"/>
      <c r="F421" s="713" t="s">
        <v>714</v>
      </c>
      <c r="G421" s="713" t="s">
        <v>715</v>
      </c>
      <c r="H421" s="717">
        <v>39545</v>
      </c>
      <c r="I421" s="740">
        <f t="shared" si="69"/>
        <v>43500</v>
      </c>
      <c r="J421" s="741"/>
      <c r="K421" s="720">
        <v>39545</v>
      </c>
      <c r="L421" s="720">
        <f t="shared" si="71"/>
        <v>43500</v>
      </c>
      <c r="M421" s="722" t="s">
        <v>599</v>
      </c>
    </row>
    <row r="422" spans="1:13" ht="12.75" customHeight="1" thickTop="1">
      <c r="A422" s="787"/>
      <c r="B422" s="787"/>
      <c r="C422" s="788"/>
      <c r="D422" s="789"/>
      <c r="E422" s="790"/>
      <c r="F422" s="787"/>
      <c r="G422" s="787"/>
      <c r="H422" s="791"/>
      <c r="I422" s="792"/>
      <c r="J422" s="793"/>
      <c r="K422" s="791"/>
      <c r="L422" s="791"/>
      <c r="M422" s="794"/>
    </row>
    <row r="423" spans="1:13" ht="15.75" customHeight="1">
      <c r="C423" s="13"/>
      <c r="D423" s="14"/>
    </row>
    <row r="424" spans="1:13" ht="19.5" customHeight="1">
      <c r="A424" s="723" t="s">
        <v>716</v>
      </c>
      <c r="B424" s="724"/>
      <c r="C424" s="724"/>
      <c r="D424" s="725"/>
      <c r="E424" s="129"/>
      <c r="F424" s="130"/>
      <c r="G424" s="8"/>
      <c r="H424" s="22"/>
      <c r="I424" s="23"/>
      <c r="J424" s="24"/>
      <c r="K424" s="22"/>
      <c r="L424" s="22"/>
      <c r="M424" s="130"/>
    </row>
    <row r="425" spans="1:13" ht="19.5" customHeight="1" thickBot="1">
      <c r="A425" s="126"/>
      <c r="B425" s="126"/>
      <c r="C425" s="127"/>
      <c r="D425" s="128"/>
      <c r="E425" s="129"/>
      <c r="F425" s="130"/>
      <c r="G425" s="8"/>
      <c r="H425" s="22"/>
      <c r="I425" s="23"/>
      <c r="J425" s="24"/>
      <c r="K425" s="22"/>
      <c r="L425" s="22"/>
      <c r="M425" s="130"/>
    </row>
    <row r="426" spans="1:13" ht="19.5" customHeight="1" thickTop="1" thickBot="1">
      <c r="A426" s="663" t="s">
        <v>717</v>
      </c>
      <c r="B426" s="664" t="s">
        <v>718</v>
      </c>
      <c r="C426" s="665" t="s">
        <v>16</v>
      </c>
      <c r="D426" s="666"/>
      <c r="E426" s="667"/>
      <c r="F426" s="664" t="s">
        <v>719</v>
      </c>
      <c r="G426" s="664" t="s">
        <v>720</v>
      </c>
      <c r="H426" s="668" t="s">
        <v>19</v>
      </c>
      <c r="I426" s="669" t="s">
        <v>20</v>
      </c>
      <c r="J426" s="670"/>
      <c r="K426" s="671"/>
      <c r="L426" s="669" t="s">
        <v>21</v>
      </c>
      <c r="M426" s="672" t="s">
        <v>721</v>
      </c>
    </row>
    <row r="427" spans="1:13" ht="19.5" customHeight="1">
      <c r="A427" s="673" t="s">
        <v>722</v>
      </c>
      <c r="B427" s="674" t="s">
        <v>493</v>
      </c>
      <c r="C427" s="675">
        <v>82610</v>
      </c>
      <c r="D427" s="726"/>
      <c r="E427" s="677"/>
      <c r="F427" s="674" t="s">
        <v>723</v>
      </c>
      <c r="G427" s="674" t="s">
        <v>708</v>
      </c>
      <c r="H427" s="678">
        <v>2200</v>
      </c>
      <c r="I427" s="679">
        <f t="shared" ref="I427:I430" si="72">IF(ROUND(H427*1.1,0)=0,"",ROUND(H427*1.1,0))</f>
        <v>2420</v>
      </c>
      <c r="J427" s="680"/>
      <c r="K427" s="681">
        <f t="shared" ref="K427:K430" si="73">IF(ROUND(H427*0.9,0)=0,"",ROUND(H427*0.9,0))</f>
        <v>1980</v>
      </c>
      <c r="L427" s="681">
        <f t="shared" ref="L427" si="74">IFERROR(ROUND(K427*1.1,0),"")</f>
        <v>2178</v>
      </c>
      <c r="M427" s="682"/>
    </row>
    <row r="428" spans="1:13" ht="19.5" customHeight="1">
      <c r="A428" s="795"/>
      <c r="B428" s="751"/>
      <c r="C428" s="796"/>
      <c r="D428" s="797"/>
      <c r="E428" s="754"/>
      <c r="F428" s="798"/>
      <c r="G428" s="751"/>
      <c r="H428" s="799"/>
      <c r="I428" s="800"/>
      <c r="J428" s="696"/>
      <c r="K428" s="697"/>
      <c r="L428" s="697"/>
      <c r="M428" s="801"/>
    </row>
    <row r="429" spans="1:13" ht="19.5" customHeight="1">
      <c r="A429" s="690"/>
      <c r="B429" s="802"/>
      <c r="C429" s="752"/>
      <c r="D429" s="753"/>
      <c r="E429" s="803"/>
      <c r="F429" s="751"/>
      <c r="G429" s="802"/>
      <c r="H429" s="804"/>
      <c r="I429" s="695"/>
      <c r="J429" s="696"/>
      <c r="K429" s="697"/>
      <c r="L429" s="697"/>
      <c r="M429" s="801"/>
    </row>
    <row r="430" spans="1:13" ht="19.5" customHeight="1" thickBot="1">
      <c r="A430" s="738"/>
      <c r="B430" s="713"/>
      <c r="C430" s="714"/>
      <c r="D430" s="715"/>
      <c r="E430" s="716"/>
      <c r="F430" s="713"/>
      <c r="G430" s="713"/>
      <c r="H430" s="717"/>
      <c r="I430" s="805" t="str">
        <f t="shared" si="72"/>
        <v/>
      </c>
      <c r="J430" s="806"/>
      <c r="K430" s="807" t="str">
        <f t="shared" si="73"/>
        <v/>
      </c>
      <c r="L430" s="807"/>
      <c r="M430" s="742"/>
    </row>
    <row r="431" spans="1:13" s="93" customFormat="1" ht="10.5" customHeight="1" thickTop="1">
      <c r="A431" s="1"/>
      <c r="B431" s="1"/>
      <c r="C431" s="2"/>
      <c r="D431" s="3"/>
      <c r="E431" s="4"/>
      <c r="F431" s="1"/>
      <c r="G431" s="1"/>
      <c r="H431" s="5"/>
      <c r="I431" s="6"/>
      <c r="J431" s="7"/>
      <c r="K431" s="5"/>
      <c r="L431" s="5"/>
      <c r="M431" s="8"/>
    </row>
    <row r="432" spans="1:13" s="93" customFormat="1" ht="17.25" customHeight="1">
      <c r="A432" s="1"/>
      <c r="B432" s="1"/>
      <c r="C432" s="13"/>
      <c r="D432" s="14"/>
      <c r="E432" s="4"/>
      <c r="F432" s="1"/>
      <c r="G432" s="1"/>
      <c r="H432" s="5"/>
      <c r="I432" s="6"/>
      <c r="J432" s="7"/>
      <c r="K432" s="5"/>
      <c r="L432" s="5"/>
      <c r="M432" s="8"/>
    </row>
    <row r="433" spans="1:13" s="93" customFormat="1" ht="19.5" customHeight="1">
      <c r="A433" s="723" t="s">
        <v>724</v>
      </c>
      <c r="B433" s="724"/>
      <c r="C433" s="724"/>
      <c r="D433" s="725"/>
      <c r="E433" s="129"/>
      <c r="F433" s="130"/>
      <c r="G433" s="130"/>
      <c r="H433" s="131"/>
      <c r="I433" s="132"/>
      <c r="J433" s="133"/>
      <c r="K433" s="131"/>
      <c r="L433" s="131"/>
      <c r="M433" s="130"/>
    </row>
    <row r="434" spans="1:13" ht="19.5" customHeight="1" thickBot="1">
      <c r="A434" s="126"/>
      <c r="B434" s="126"/>
      <c r="C434" s="127"/>
      <c r="D434" s="128"/>
      <c r="E434" s="129"/>
      <c r="F434" s="130"/>
      <c r="G434" s="130"/>
      <c r="H434" s="131"/>
      <c r="I434" s="132"/>
      <c r="J434" s="133"/>
      <c r="K434" s="131"/>
      <c r="L434" s="131"/>
      <c r="M434" s="130"/>
    </row>
    <row r="435" spans="1:13" ht="19.5" customHeight="1" thickTop="1" thickBot="1">
      <c r="A435" s="663" t="s">
        <v>725</v>
      </c>
      <c r="B435" s="664" t="s">
        <v>726</v>
      </c>
      <c r="C435" s="665" t="s">
        <v>16</v>
      </c>
      <c r="D435" s="666"/>
      <c r="E435" s="667"/>
      <c r="F435" s="664" t="s">
        <v>727</v>
      </c>
      <c r="G435" s="664" t="s">
        <v>728</v>
      </c>
      <c r="H435" s="668" t="s">
        <v>19</v>
      </c>
      <c r="I435" s="669" t="s">
        <v>20</v>
      </c>
      <c r="J435" s="670"/>
      <c r="K435" s="671"/>
      <c r="L435" s="669" t="s">
        <v>21</v>
      </c>
      <c r="M435" s="672" t="s">
        <v>729</v>
      </c>
    </row>
    <row r="436" spans="1:13" ht="19.5" customHeight="1">
      <c r="A436" s="673" t="s">
        <v>730</v>
      </c>
      <c r="B436" s="674" t="s">
        <v>731</v>
      </c>
      <c r="C436" s="684">
        <v>82510</v>
      </c>
      <c r="D436" s="766"/>
      <c r="E436" s="677"/>
      <c r="F436" s="674" t="s">
        <v>732</v>
      </c>
      <c r="G436" s="674" t="s">
        <v>708</v>
      </c>
      <c r="H436" s="678">
        <v>2400</v>
      </c>
      <c r="I436" s="679">
        <f t="shared" ref="I436:I440" si="75">IF(ROUND(H436*1.1,0)=0,"",ROUND(H436*1.1,0))</f>
        <v>2640</v>
      </c>
      <c r="J436" s="680"/>
      <c r="K436" s="681">
        <f t="shared" ref="K436:K440" si="76">IF(ROUND(H436*0.9,0)=0,"",ROUND(H436*0.9,0))</f>
        <v>2160</v>
      </c>
      <c r="L436" s="681">
        <f t="shared" ref="L436:L440" si="77">IFERROR(ROUND(K436*1.1,0),"")</f>
        <v>2376</v>
      </c>
      <c r="M436" s="727" t="s">
        <v>608</v>
      </c>
    </row>
    <row r="437" spans="1:13" ht="19.5" customHeight="1">
      <c r="A437" s="728" t="s">
        <v>733</v>
      </c>
      <c r="B437" s="683" t="s">
        <v>734</v>
      </c>
      <c r="C437" s="730">
        <v>82510</v>
      </c>
      <c r="D437" s="685"/>
      <c r="E437" s="686"/>
      <c r="F437" s="674" t="s">
        <v>732</v>
      </c>
      <c r="G437" s="674" t="s">
        <v>708</v>
      </c>
      <c r="H437" s="678">
        <v>2400</v>
      </c>
      <c r="I437" s="679">
        <f t="shared" si="75"/>
        <v>2640</v>
      </c>
      <c r="J437" s="680"/>
      <c r="K437" s="681">
        <f t="shared" si="76"/>
        <v>2160</v>
      </c>
      <c r="L437" s="681">
        <f t="shared" si="77"/>
        <v>2376</v>
      </c>
      <c r="M437" s="808" t="s">
        <v>608</v>
      </c>
    </row>
    <row r="438" spans="1:13" ht="19.5" customHeight="1">
      <c r="A438" s="728" t="s">
        <v>735</v>
      </c>
      <c r="B438" s="683" t="s">
        <v>736</v>
      </c>
      <c r="C438" s="730">
        <v>82610</v>
      </c>
      <c r="D438" s="685"/>
      <c r="E438" s="686"/>
      <c r="F438" s="683" t="s">
        <v>737</v>
      </c>
      <c r="G438" s="683" t="s">
        <v>617</v>
      </c>
      <c r="H438" s="687">
        <v>2400</v>
      </c>
      <c r="I438" s="679">
        <f t="shared" si="75"/>
        <v>2640</v>
      </c>
      <c r="J438" s="680"/>
      <c r="K438" s="681">
        <f t="shared" si="76"/>
        <v>2160</v>
      </c>
      <c r="L438" s="681">
        <f t="shared" si="77"/>
        <v>2376</v>
      </c>
      <c r="M438" s="736" t="s">
        <v>738</v>
      </c>
    </row>
    <row r="439" spans="1:13" ht="19.5" customHeight="1">
      <c r="A439" s="728" t="s">
        <v>739</v>
      </c>
      <c r="B439" s="683" t="s">
        <v>734</v>
      </c>
      <c r="C439" s="730">
        <v>82610</v>
      </c>
      <c r="D439" s="676"/>
      <c r="E439" s="686"/>
      <c r="F439" s="683" t="s">
        <v>737</v>
      </c>
      <c r="G439" s="683" t="s">
        <v>617</v>
      </c>
      <c r="H439" s="687">
        <v>2400</v>
      </c>
      <c r="I439" s="679">
        <f t="shared" si="75"/>
        <v>2640</v>
      </c>
      <c r="J439" s="680"/>
      <c r="K439" s="681">
        <f t="shared" si="76"/>
        <v>2160</v>
      </c>
      <c r="L439" s="681">
        <f t="shared" si="77"/>
        <v>2376</v>
      </c>
      <c r="M439" s="736" t="s">
        <v>738</v>
      </c>
    </row>
    <row r="440" spans="1:13" ht="19.5" customHeight="1" thickBot="1">
      <c r="A440" s="738"/>
      <c r="B440" s="713"/>
      <c r="C440" s="714"/>
      <c r="D440" s="715"/>
      <c r="E440" s="716"/>
      <c r="F440" s="713"/>
      <c r="G440" s="713"/>
      <c r="H440" s="717"/>
      <c r="I440" s="740" t="str">
        <f t="shared" si="75"/>
        <v/>
      </c>
      <c r="J440" s="741"/>
      <c r="K440" s="720" t="str">
        <f t="shared" si="76"/>
        <v/>
      </c>
      <c r="L440" s="720" t="str">
        <f t="shared" si="77"/>
        <v/>
      </c>
      <c r="M440" s="742"/>
    </row>
    <row r="441" spans="1:13" ht="19.5" customHeight="1" thickTop="1"/>
    <row r="442" spans="1:13" ht="19.5" customHeight="1">
      <c r="C442" s="13"/>
      <c r="D442" s="14"/>
    </row>
    <row r="443" spans="1:13" ht="19.5" customHeight="1">
      <c r="A443" s="768" t="s">
        <v>740</v>
      </c>
      <c r="B443" s="769"/>
      <c r="C443" s="769"/>
      <c r="D443" s="770"/>
      <c r="E443" s="129"/>
      <c r="F443" s="130"/>
      <c r="G443" s="130"/>
      <c r="H443" s="131"/>
      <c r="I443" s="132"/>
      <c r="J443" s="133"/>
      <c r="K443" s="131"/>
      <c r="L443" s="131"/>
      <c r="M443" s="130"/>
    </row>
    <row r="444" spans="1:13" ht="19.5" customHeight="1" thickBot="1">
      <c r="A444" s="126"/>
      <c r="B444" s="126"/>
      <c r="C444" s="127"/>
      <c r="D444" s="128"/>
      <c r="E444" s="129"/>
      <c r="F444" s="130"/>
      <c r="G444" s="130"/>
      <c r="H444" s="131"/>
      <c r="I444" s="132"/>
      <c r="J444" s="133"/>
      <c r="K444" s="131"/>
      <c r="L444" s="131"/>
      <c r="M444" s="130"/>
    </row>
    <row r="445" spans="1:13" ht="19.5" customHeight="1" thickTop="1" thickBot="1">
      <c r="A445" s="663" t="s">
        <v>741</v>
      </c>
      <c r="B445" s="664" t="s">
        <v>742</v>
      </c>
      <c r="C445" s="665" t="s">
        <v>16</v>
      </c>
      <c r="D445" s="666"/>
      <c r="E445" s="667"/>
      <c r="F445" s="664" t="s">
        <v>743</v>
      </c>
      <c r="G445" s="664" t="s">
        <v>744</v>
      </c>
      <c r="H445" s="668" t="s">
        <v>19</v>
      </c>
      <c r="I445" s="669" t="s">
        <v>20</v>
      </c>
      <c r="J445" s="670"/>
      <c r="K445" s="671"/>
      <c r="L445" s="669" t="s">
        <v>21</v>
      </c>
      <c r="M445" s="672" t="s">
        <v>745</v>
      </c>
    </row>
    <row r="446" spans="1:13" ht="19.5" customHeight="1">
      <c r="A446" s="809" t="s">
        <v>746</v>
      </c>
      <c r="B446" s="751" t="s">
        <v>747</v>
      </c>
      <c r="C446" s="675">
        <v>82710</v>
      </c>
      <c r="D446" s="726"/>
      <c r="E446" s="677"/>
      <c r="F446" s="674" t="s">
        <v>748</v>
      </c>
      <c r="G446" s="751" t="s">
        <v>102</v>
      </c>
      <c r="H446" s="678">
        <v>2400</v>
      </c>
      <c r="I446" s="679">
        <f t="shared" ref="I446:I458" si="78">IF(ROUND(H446*1.1,0)=0,"",ROUND(H446*1.1,0))</f>
        <v>2640</v>
      </c>
      <c r="J446" s="680"/>
      <c r="K446" s="681">
        <f t="shared" ref="K446:K458" si="79">IF(ROUND(H446*0.9,0)=0,"",ROUND(H446*0.9,0))</f>
        <v>2160</v>
      </c>
      <c r="L446" s="681">
        <f t="shared" ref="L446:L458" si="80">IFERROR(ROUND(K446*1.1,0),"")</f>
        <v>2376</v>
      </c>
      <c r="M446" s="682"/>
    </row>
    <row r="447" spans="1:13" ht="19.5" customHeight="1">
      <c r="A447" s="810" t="s">
        <v>749</v>
      </c>
      <c r="B447" s="811" t="s">
        <v>750</v>
      </c>
      <c r="C447" s="684">
        <v>82710</v>
      </c>
      <c r="D447" s="676"/>
      <c r="E447" s="677"/>
      <c r="F447" s="674" t="s">
        <v>748</v>
      </c>
      <c r="G447" s="812" t="s">
        <v>102</v>
      </c>
      <c r="H447" s="678">
        <v>2400</v>
      </c>
      <c r="I447" s="679">
        <f t="shared" si="78"/>
        <v>2640</v>
      </c>
      <c r="J447" s="680"/>
      <c r="K447" s="681">
        <f t="shared" si="79"/>
        <v>2160</v>
      </c>
      <c r="L447" s="681">
        <f t="shared" si="80"/>
        <v>2376</v>
      </c>
      <c r="M447" s="682"/>
    </row>
    <row r="448" spans="1:13" ht="19.5" customHeight="1">
      <c r="A448" s="810" t="s">
        <v>751</v>
      </c>
      <c r="B448" s="811" t="s">
        <v>752</v>
      </c>
      <c r="C448" s="684">
        <v>82710</v>
      </c>
      <c r="D448" s="676"/>
      <c r="E448" s="677"/>
      <c r="F448" s="674" t="s">
        <v>748</v>
      </c>
      <c r="G448" s="813" t="s">
        <v>102</v>
      </c>
      <c r="H448" s="678">
        <v>2400</v>
      </c>
      <c r="I448" s="679">
        <f t="shared" si="78"/>
        <v>2640</v>
      </c>
      <c r="J448" s="680"/>
      <c r="K448" s="681">
        <f t="shared" si="79"/>
        <v>2160</v>
      </c>
      <c r="L448" s="681">
        <f t="shared" si="80"/>
        <v>2376</v>
      </c>
      <c r="M448" s="682"/>
    </row>
    <row r="449" spans="1:13" ht="19.5" customHeight="1">
      <c r="A449" s="810" t="s">
        <v>753</v>
      </c>
      <c r="B449" s="814" t="s">
        <v>754</v>
      </c>
      <c r="C449" s="684">
        <v>82710</v>
      </c>
      <c r="D449" s="676"/>
      <c r="E449" s="677"/>
      <c r="F449" s="674" t="s">
        <v>748</v>
      </c>
      <c r="G449" s="813" t="s">
        <v>102</v>
      </c>
      <c r="H449" s="678">
        <v>2400</v>
      </c>
      <c r="I449" s="679">
        <f t="shared" si="78"/>
        <v>2640</v>
      </c>
      <c r="J449" s="680"/>
      <c r="K449" s="681">
        <f t="shared" si="79"/>
        <v>2160</v>
      </c>
      <c r="L449" s="681">
        <f t="shared" si="80"/>
        <v>2376</v>
      </c>
      <c r="M449" s="682"/>
    </row>
    <row r="450" spans="1:13" ht="19.5" customHeight="1">
      <c r="A450" s="810" t="s">
        <v>755</v>
      </c>
      <c r="B450" s="751" t="s">
        <v>754</v>
      </c>
      <c r="C450" s="684">
        <v>82710</v>
      </c>
      <c r="D450" s="676"/>
      <c r="E450" s="677"/>
      <c r="F450" s="674" t="s">
        <v>748</v>
      </c>
      <c r="G450" s="815" t="s">
        <v>102</v>
      </c>
      <c r="H450" s="678">
        <v>2400</v>
      </c>
      <c r="I450" s="679">
        <f t="shared" si="78"/>
        <v>2640</v>
      </c>
      <c r="J450" s="680"/>
      <c r="K450" s="681">
        <f t="shared" si="79"/>
        <v>2160</v>
      </c>
      <c r="L450" s="681">
        <f t="shared" si="80"/>
        <v>2376</v>
      </c>
      <c r="M450" s="682"/>
    </row>
    <row r="451" spans="1:13" ht="19.5" customHeight="1">
      <c r="A451" s="810" t="s">
        <v>756</v>
      </c>
      <c r="B451" s="779" t="s">
        <v>757</v>
      </c>
      <c r="C451" s="675">
        <v>82760</v>
      </c>
      <c r="D451" s="676"/>
      <c r="E451" s="677"/>
      <c r="F451" s="674"/>
      <c r="G451" s="674"/>
      <c r="H451" s="678"/>
      <c r="I451" s="679" t="str">
        <f t="shared" si="78"/>
        <v/>
      </c>
      <c r="J451" s="680"/>
      <c r="K451" s="681" t="str">
        <f t="shared" si="79"/>
        <v/>
      </c>
      <c r="L451" s="681" t="str">
        <f t="shared" si="80"/>
        <v/>
      </c>
      <c r="M451" s="682"/>
    </row>
    <row r="452" spans="1:13" ht="19.5" customHeight="1">
      <c r="A452" s="810" t="s">
        <v>758</v>
      </c>
      <c r="B452" s="776" t="s">
        <v>206</v>
      </c>
      <c r="C452" s="675">
        <v>82770</v>
      </c>
      <c r="D452" s="676"/>
      <c r="E452" s="677"/>
      <c r="F452" s="674" t="s">
        <v>759</v>
      </c>
      <c r="G452" s="674" t="s">
        <v>102</v>
      </c>
      <c r="H452" s="678">
        <v>2600</v>
      </c>
      <c r="I452" s="679">
        <f t="shared" si="78"/>
        <v>2860</v>
      </c>
      <c r="J452" s="680"/>
      <c r="K452" s="681">
        <f t="shared" si="79"/>
        <v>2340</v>
      </c>
      <c r="L452" s="681">
        <f t="shared" si="80"/>
        <v>2574</v>
      </c>
      <c r="M452" s="682"/>
    </row>
    <row r="453" spans="1:13" ht="19.5" customHeight="1">
      <c r="A453" s="810" t="s">
        <v>760</v>
      </c>
      <c r="B453" s="779" t="s">
        <v>206</v>
      </c>
      <c r="C453" s="684">
        <v>82770</v>
      </c>
      <c r="D453" s="676"/>
      <c r="E453" s="677"/>
      <c r="F453" s="674" t="s">
        <v>759</v>
      </c>
      <c r="G453" s="674" t="s">
        <v>102</v>
      </c>
      <c r="H453" s="678">
        <v>2600</v>
      </c>
      <c r="I453" s="679">
        <f t="shared" si="78"/>
        <v>2860</v>
      </c>
      <c r="J453" s="680"/>
      <c r="K453" s="681">
        <f t="shared" si="79"/>
        <v>2340</v>
      </c>
      <c r="L453" s="681">
        <f t="shared" si="80"/>
        <v>2574</v>
      </c>
      <c r="M453" s="682"/>
    </row>
    <row r="454" spans="1:13" ht="19.5" customHeight="1">
      <c r="A454" s="816"/>
      <c r="B454" s="817"/>
      <c r="C454" s="732"/>
      <c r="D454" s="685"/>
      <c r="E454" s="686"/>
      <c r="F454" s="683"/>
      <c r="G454" s="683"/>
      <c r="H454" s="678"/>
      <c r="I454" s="679" t="str">
        <f t="shared" si="78"/>
        <v/>
      </c>
      <c r="J454" s="680"/>
      <c r="K454" s="681" t="str">
        <f t="shared" si="79"/>
        <v/>
      </c>
      <c r="L454" s="681" t="str">
        <f t="shared" si="80"/>
        <v/>
      </c>
      <c r="M454" s="688"/>
    </row>
    <row r="455" spans="1:13" ht="19.5" customHeight="1">
      <c r="A455" s="818" t="s">
        <v>761</v>
      </c>
      <c r="B455" s="751"/>
      <c r="C455" s="796"/>
      <c r="D455" s="753"/>
      <c r="E455" s="819"/>
      <c r="F455" s="798" t="s">
        <v>762</v>
      </c>
      <c r="G455" s="798" t="s">
        <v>200</v>
      </c>
      <c r="H455" s="678">
        <v>4000</v>
      </c>
      <c r="I455" s="679">
        <f t="shared" si="78"/>
        <v>4400</v>
      </c>
      <c r="J455" s="680"/>
      <c r="K455" s="681">
        <f t="shared" si="79"/>
        <v>3600</v>
      </c>
      <c r="L455" s="681">
        <f t="shared" si="80"/>
        <v>3960</v>
      </c>
      <c r="M455" s="820" t="s">
        <v>593</v>
      </c>
    </row>
    <row r="456" spans="1:13" ht="19.5" customHeight="1">
      <c r="A456" s="818" t="s">
        <v>761</v>
      </c>
      <c r="B456" s="821"/>
      <c r="C456" s="752"/>
      <c r="D456" s="822"/>
      <c r="E456" s="754"/>
      <c r="F456" s="821" t="s">
        <v>763</v>
      </c>
      <c r="G456" s="821" t="s">
        <v>595</v>
      </c>
      <c r="H456" s="678">
        <v>2800</v>
      </c>
      <c r="I456" s="679">
        <f t="shared" si="78"/>
        <v>3080</v>
      </c>
      <c r="J456" s="680"/>
      <c r="K456" s="681">
        <f t="shared" si="79"/>
        <v>2520</v>
      </c>
      <c r="L456" s="681">
        <f t="shared" si="80"/>
        <v>2772</v>
      </c>
      <c r="M456" s="780" t="s">
        <v>593</v>
      </c>
    </row>
    <row r="457" spans="1:13" ht="19.5" customHeight="1">
      <c r="A457" s="818" t="s">
        <v>761</v>
      </c>
      <c r="B457" s="823"/>
      <c r="C457" s="824"/>
      <c r="D457" s="753"/>
      <c r="E457" s="825"/>
      <c r="F457" s="821" t="s">
        <v>764</v>
      </c>
      <c r="G457" s="821" t="s">
        <v>765</v>
      </c>
      <c r="H457" s="694">
        <v>39545</v>
      </c>
      <c r="I457" s="826">
        <v>43500</v>
      </c>
      <c r="J457" s="827"/>
      <c r="K457" s="828">
        <v>39545</v>
      </c>
      <c r="L457" s="828">
        <v>43500</v>
      </c>
      <c r="M457" s="829" t="s">
        <v>599</v>
      </c>
    </row>
    <row r="458" spans="1:13" s="93" customFormat="1" ht="19.5" customHeight="1" thickBot="1">
      <c r="A458" s="830"/>
      <c r="B458" s="831"/>
      <c r="C458" s="832"/>
      <c r="D458" s="833"/>
      <c r="E458" s="834"/>
      <c r="F458" s="835"/>
      <c r="G458" s="835"/>
      <c r="H458" s="836"/>
      <c r="I458" s="837" t="str">
        <f t="shared" si="78"/>
        <v/>
      </c>
      <c r="J458" s="838"/>
      <c r="K458" s="836" t="str">
        <f t="shared" si="79"/>
        <v/>
      </c>
      <c r="L458" s="836" t="str">
        <f t="shared" si="80"/>
        <v/>
      </c>
      <c r="M458" s="839"/>
    </row>
    <row r="459" spans="1:13" s="93" customFormat="1" ht="19.5" customHeight="1" thickTop="1">
      <c r="A459" s="1"/>
      <c r="B459" s="1"/>
      <c r="C459" s="2"/>
      <c r="D459" s="3"/>
      <c r="E459" s="4"/>
      <c r="F459" s="1"/>
      <c r="G459" s="1"/>
      <c r="H459" s="5"/>
      <c r="I459" s="840"/>
      <c r="J459" s="7"/>
      <c r="K459" s="5"/>
      <c r="L459" s="5"/>
      <c r="M459" s="8"/>
    </row>
    <row r="460" spans="1:13" ht="19.5" customHeight="1">
      <c r="C460" s="13"/>
      <c r="D460" s="14"/>
    </row>
    <row r="461" spans="1:13" ht="19.5" customHeight="1">
      <c r="A461" s="723" t="s">
        <v>766</v>
      </c>
      <c r="B461" s="724"/>
      <c r="C461" s="724"/>
      <c r="D461" s="725"/>
      <c r="E461" s="129"/>
      <c r="F461" s="130"/>
      <c r="G461" s="130"/>
      <c r="H461" s="131"/>
      <c r="I461" s="132"/>
      <c r="J461" s="133"/>
      <c r="K461" s="131"/>
      <c r="L461" s="131"/>
      <c r="M461" s="130"/>
    </row>
    <row r="462" spans="1:13" ht="19.5" customHeight="1" thickBot="1">
      <c r="A462" s="126"/>
      <c r="B462" s="126"/>
      <c r="C462" s="127"/>
      <c r="D462" s="128"/>
      <c r="E462" s="129"/>
      <c r="F462" s="130"/>
      <c r="G462" s="130"/>
      <c r="H462" s="131"/>
      <c r="I462" s="132"/>
      <c r="J462" s="133"/>
      <c r="K462" s="131"/>
      <c r="L462" s="131"/>
      <c r="M462" s="130"/>
    </row>
    <row r="463" spans="1:13" ht="19.5" customHeight="1" thickTop="1" thickBot="1">
      <c r="A463" s="663" t="s">
        <v>767</v>
      </c>
      <c r="B463" s="664" t="s">
        <v>768</v>
      </c>
      <c r="C463" s="665" t="s">
        <v>16</v>
      </c>
      <c r="D463" s="666"/>
      <c r="E463" s="667"/>
      <c r="F463" s="664" t="s">
        <v>769</v>
      </c>
      <c r="G463" s="664" t="s">
        <v>770</v>
      </c>
      <c r="H463" s="668" t="s">
        <v>19</v>
      </c>
      <c r="I463" s="669" t="s">
        <v>20</v>
      </c>
      <c r="J463" s="670"/>
      <c r="K463" s="671"/>
      <c r="L463" s="669" t="s">
        <v>21</v>
      </c>
      <c r="M463" s="672" t="s">
        <v>771</v>
      </c>
    </row>
    <row r="464" spans="1:13" ht="19.5" customHeight="1">
      <c r="A464" s="673" t="s">
        <v>772</v>
      </c>
      <c r="B464" s="674"/>
      <c r="C464" s="675">
        <v>82810</v>
      </c>
      <c r="D464" s="726"/>
      <c r="E464" s="677"/>
      <c r="F464" s="674" t="s">
        <v>773</v>
      </c>
      <c r="G464" s="674" t="s">
        <v>102</v>
      </c>
      <c r="H464" s="678">
        <v>2500</v>
      </c>
      <c r="I464" s="679">
        <f t="shared" ref="I464:I466" si="81">IF(ROUND(H464*1.1,0)=0,"",ROUND(H464*1.1,0))</f>
        <v>2750</v>
      </c>
      <c r="J464" s="680"/>
      <c r="K464" s="681">
        <f t="shared" ref="K464:K466" si="82">IF(ROUND(H464*0.9,0)=0,"",ROUND(H464*0.9,0))</f>
        <v>2250</v>
      </c>
      <c r="L464" s="681">
        <f t="shared" ref="L464:L466" si="83">IFERROR(ROUND(K464*1.1,0),"")</f>
        <v>2475</v>
      </c>
      <c r="M464" s="727" t="s">
        <v>774</v>
      </c>
    </row>
    <row r="465" spans="1:13" ht="19.5" customHeight="1">
      <c r="A465" s="690"/>
      <c r="B465" s="751"/>
      <c r="C465" s="841"/>
      <c r="D465" s="753"/>
      <c r="E465" s="754"/>
      <c r="F465" s="751"/>
      <c r="G465" s="751"/>
      <c r="H465" s="804"/>
      <c r="I465" s="679" t="str">
        <f t="shared" si="81"/>
        <v/>
      </c>
      <c r="J465" s="680"/>
      <c r="K465" s="681" t="str">
        <f t="shared" si="82"/>
        <v/>
      </c>
      <c r="L465" s="681" t="str">
        <f t="shared" si="83"/>
        <v/>
      </c>
      <c r="M465" s="801"/>
    </row>
    <row r="466" spans="1:13" ht="19.5" customHeight="1" thickBot="1">
      <c r="A466" s="738"/>
      <c r="B466" s="713"/>
      <c r="C466" s="842"/>
      <c r="D466" s="715"/>
      <c r="E466" s="716"/>
      <c r="F466" s="713"/>
      <c r="G466" s="713"/>
      <c r="H466" s="843"/>
      <c r="I466" s="695" t="str">
        <f t="shared" si="81"/>
        <v/>
      </c>
      <c r="J466" s="696"/>
      <c r="K466" s="836" t="str">
        <f t="shared" si="82"/>
        <v/>
      </c>
      <c r="L466" s="697" t="str">
        <f t="shared" si="83"/>
        <v/>
      </c>
      <c r="M466" s="742"/>
    </row>
    <row r="467" spans="1:13" s="93" customFormat="1" ht="19.5" customHeight="1" thickTop="1">
      <c r="A467" s="1"/>
      <c r="B467" s="1"/>
      <c r="C467" s="2"/>
      <c r="D467" s="3"/>
      <c r="E467" s="4"/>
      <c r="F467" s="1"/>
      <c r="G467" s="1"/>
      <c r="H467" s="5"/>
      <c r="I467" s="840"/>
      <c r="J467" s="844"/>
      <c r="K467" s="5"/>
      <c r="L467" s="845"/>
      <c r="M467" s="8"/>
    </row>
    <row r="468" spans="1:13" s="93" customFormat="1" ht="19.5" customHeight="1">
      <c r="A468" s="1"/>
      <c r="B468" s="1"/>
      <c r="C468" s="13"/>
      <c r="D468" s="14"/>
      <c r="E468" s="4"/>
      <c r="F468" s="1"/>
      <c r="G468" s="1"/>
      <c r="H468" s="5"/>
      <c r="I468" s="6"/>
      <c r="J468" s="7"/>
      <c r="K468" s="5"/>
      <c r="L468" s="5"/>
      <c r="M468" s="8"/>
    </row>
    <row r="469" spans="1:13" s="93" customFormat="1" ht="19.5" customHeight="1">
      <c r="A469" s="723" t="s">
        <v>775</v>
      </c>
      <c r="B469" s="724"/>
      <c r="C469" s="724"/>
      <c r="D469" s="725"/>
      <c r="E469" s="129"/>
      <c r="F469" s="130"/>
      <c r="G469" s="130"/>
      <c r="H469" s="131"/>
      <c r="I469" s="132"/>
      <c r="J469" s="133"/>
      <c r="K469" s="131"/>
      <c r="L469" s="131"/>
      <c r="M469" s="130"/>
    </row>
    <row r="470" spans="1:13" ht="19.5" customHeight="1" thickBot="1">
      <c r="A470" s="126"/>
      <c r="B470" s="126"/>
      <c r="C470" s="127"/>
      <c r="D470" s="128"/>
      <c r="E470" s="129"/>
      <c r="F470" s="130"/>
      <c r="G470" s="130"/>
      <c r="H470" s="131"/>
      <c r="I470" s="132"/>
      <c r="J470" s="133"/>
      <c r="K470" s="131"/>
      <c r="L470" s="131"/>
      <c r="M470" s="130"/>
    </row>
    <row r="471" spans="1:13" ht="19.5" customHeight="1" thickTop="1" thickBot="1">
      <c r="A471" s="663" t="s">
        <v>631</v>
      </c>
      <c r="B471" s="664" t="s">
        <v>632</v>
      </c>
      <c r="C471" s="665" t="s">
        <v>16</v>
      </c>
      <c r="D471" s="666"/>
      <c r="E471" s="667"/>
      <c r="F471" s="664" t="s">
        <v>633</v>
      </c>
      <c r="G471" s="664" t="s">
        <v>634</v>
      </c>
      <c r="H471" s="668" t="s">
        <v>19</v>
      </c>
      <c r="I471" s="669" t="s">
        <v>20</v>
      </c>
      <c r="J471" s="670"/>
      <c r="K471" s="671"/>
      <c r="L471" s="669" t="s">
        <v>21</v>
      </c>
      <c r="M471" s="672" t="s">
        <v>635</v>
      </c>
    </row>
    <row r="472" spans="1:13" ht="19.5" customHeight="1">
      <c r="A472" s="673" t="s">
        <v>776</v>
      </c>
      <c r="B472" s="674" t="s">
        <v>777</v>
      </c>
      <c r="C472" s="684">
        <v>82810</v>
      </c>
      <c r="D472" s="726"/>
      <c r="E472" s="677"/>
      <c r="F472" s="674" t="s">
        <v>773</v>
      </c>
      <c r="G472" s="674" t="s">
        <v>102</v>
      </c>
      <c r="H472" s="678">
        <v>2500</v>
      </c>
      <c r="I472" s="679">
        <f t="shared" ref="I472:I474" si="84">IF(ROUND(H472*1.1,0)=0,"",ROUND(H472*1.1,0))</f>
        <v>2750</v>
      </c>
      <c r="J472" s="680"/>
      <c r="K472" s="681">
        <f t="shared" ref="K472:K474" si="85">IF(ROUND(H472*0.9,0)=0,"",ROUND(H472*0.9,0))</f>
        <v>2250</v>
      </c>
      <c r="L472" s="681">
        <f t="shared" ref="L472:L474" si="86">IFERROR(ROUND(K472*1.1,0),"")</f>
        <v>2475</v>
      </c>
      <c r="M472" s="682"/>
    </row>
    <row r="473" spans="1:13" ht="19.5" customHeight="1">
      <c r="A473" s="728" t="s">
        <v>778</v>
      </c>
      <c r="B473" s="683" t="s">
        <v>777</v>
      </c>
      <c r="C473" s="730">
        <v>82810</v>
      </c>
      <c r="D473" s="685"/>
      <c r="E473" s="686"/>
      <c r="F473" s="683" t="s">
        <v>773</v>
      </c>
      <c r="G473" s="683" t="s">
        <v>102</v>
      </c>
      <c r="H473" s="687">
        <v>2500</v>
      </c>
      <c r="I473" s="679">
        <f t="shared" si="84"/>
        <v>2750</v>
      </c>
      <c r="J473" s="680"/>
      <c r="K473" s="681">
        <f t="shared" si="85"/>
        <v>2250</v>
      </c>
      <c r="L473" s="681">
        <f t="shared" si="86"/>
        <v>2475</v>
      </c>
      <c r="M473" s="688"/>
    </row>
    <row r="474" spans="1:13" s="93" customFormat="1" ht="19.5" customHeight="1" thickBot="1">
      <c r="A474" s="738"/>
      <c r="B474" s="713"/>
      <c r="C474" s="714"/>
      <c r="D474" s="715"/>
      <c r="E474" s="716"/>
      <c r="F474" s="713"/>
      <c r="G474" s="713"/>
      <c r="H474" s="717"/>
      <c r="I474" s="740" t="str">
        <f t="shared" si="84"/>
        <v/>
      </c>
      <c r="J474" s="741"/>
      <c r="K474" s="720" t="str">
        <f t="shared" si="85"/>
        <v/>
      </c>
      <c r="L474" s="720" t="str">
        <f t="shared" si="86"/>
        <v/>
      </c>
      <c r="M474" s="742"/>
    </row>
    <row r="475" spans="1:13" s="93" customFormat="1" ht="19.5" customHeight="1" thickTop="1">
      <c r="A475" s="1"/>
      <c r="B475" s="1"/>
      <c r="C475" s="2"/>
      <c r="D475" s="3"/>
      <c r="E475" s="4"/>
      <c r="F475" s="1"/>
      <c r="G475" s="1"/>
      <c r="H475" s="5"/>
      <c r="I475" s="6"/>
      <c r="J475" s="7"/>
      <c r="K475" s="5"/>
      <c r="L475" s="5"/>
      <c r="M475" s="8"/>
    </row>
    <row r="476" spans="1:13" s="93" customFormat="1" ht="19.5" customHeight="1">
      <c r="A476" s="1"/>
      <c r="B476" s="1"/>
      <c r="C476" s="2"/>
      <c r="D476" s="3"/>
      <c r="E476" s="4"/>
      <c r="F476" s="1"/>
      <c r="G476" s="1"/>
      <c r="H476" s="5"/>
      <c r="I476" s="6"/>
      <c r="J476" s="7"/>
      <c r="K476" s="5"/>
      <c r="L476" s="5"/>
      <c r="M476" s="8"/>
    </row>
    <row r="477" spans="1:13" s="93" customFormat="1" ht="19.5" customHeight="1">
      <c r="A477" s="1"/>
      <c r="B477" s="1"/>
      <c r="C477" s="13"/>
      <c r="D477" s="14"/>
      <c r="E477" s="4"/>
      <c r="F477" s="1"/>
      <c r="G477" s="1"/>
      <c r="H477" s="5"/>
      <c r="I477" s="6"/>
      <c r="J477" s="7"/>
      <c r="K477" s="5"/>
      <c r="L477" s="5"/>
      <c r="M477" s="8"/>
    </row>
    <row r="478" spans="1:13" ht="19.5" customHeight="1">
      <c r="A478" s="768" t="s">
        <v>779</v>
      </c>
      <c r="B478" s="769"/>
      <c r="C478" s="769"/>
      <c r="D478" s="770"/>
      <c r="E478" s="129"/>
      <c r="F478" s="130"/>
      <c r="G478" s="130"/>
      <c r="H478" s="131"/>
      <c r="I478" s="132"/>
      <c r="J478" s="133"/>
      <c r="K478" s="131"/>
      <c r="L478" s="131"/>
      <c r="M478" s="130"/>
    </row>
    <row r="479" spans="1:13" ht="19.5" customHeight="1" thickBot="1">
      <c r="A479" s="126"/>
      <c r="B479" s="126"/>
      <c r="C479" s="127"/>
      <c r="D479" s="128"/>
      <c r="E479" s="129"/>
      <c r="F479" s="130"/>
      <c r="G479" s="130"/>
      <c r="H479" s="131"/>
      <c r="I479" s="132"/>
      <c r="J479" s="133"/>
      <c r="K479" s="131"/>
      <c r="L479" s="131"/>
      <c r="M479" s="130"/>
    </row>
    <row r="480" spans="1:13" ht="19.5" customHeight="1" thickTop="1" thickBot="1">
      <c r="A480" s="663" t="s">
        <v>631</v>
      </c>
      <c r="B480" s="664" t="s">
        <v>632</v>
      </c>
      <c r="C480" s="665" t="s">
        <v>16</v>
      </c>
      <c r="D480" s="666"/>
      <c r="E480" s="667"/>
      <c r="F480" s="664" t="s">
        <v>633</v>
      </c>
      <c r="G480" s="664" t="s">
        <v>634</v>
      </c>
      <c r="H480" s="668" t="s">
        <v>19</v>
      </c>
      <c r="I480" s="669" t="s">
        <v>20</v>
      </c>
      <c r="J480" s="670"/>
      <c r="K480" s="671"/>
      <c r="L480" s="669" t="s">
        <v>21</v>
      </c>
      <c r="M480" s="672" t="s">
        <v>635</v>
      </c>
    </row>
    <row r="481" spans="1:13" ht="19.5" customHeight="1">
      <c r="A481" s="673" t="s">
        <v>780</v>
      </c>
      <c r="B481" s="674" t="s">
        <v>781</v>
      </c>
      <c r="C481" s="675">
        <v>82910</v>
      </c>
      <c r="D481" s="726"/>
      <c r="E481" s="677"/>
      <c r="F481" s="674"/>
      <c r="G481" s="674"/>
      <c r="H481" s="678"/>
      <c r="I481" s="679" t="str">
        <f t="shared" ref="I481:I485" si="87">IF(ROUND(H481*1.1,0)=0,"",ROUND(H481*1.1,0))</f>
        <v/>
      </c>
      <c r="J481" s="680"/>
      <c r="K481" s="681" t="str">
        <f t="shared" ref="K481:K485" si="88">IF(ROUND(H481*0.9,0)=0,"",ROUND(H481*0.9,0))</f>
        <v/>
      </c>
      <c r="L481" s="681"/>
      <c r="M481" s="682"/>
    </row>
    <row r="482" spans="1:13" s="93" customFormat="1" ht="19.5" customHeight="1">
      <c r="A482" s="728" t="s">
        <v>782</v>
      </c>
      <c r="B482" s="683" t="s">
        <v>783</v>
      </c>
      <c r="C482" s="732">
        <v>82920</v>
      </c>
      <c r="D482" s="685"/>
      <c r="E482" s="686"/>
      <c r="F482" s="683"/>
      <c r="G482" s="683"/>
      <c r="H482" s="687"/>
      <c r="I482" s="735" t="str">
        <f t="shared" si="87"/>
        <v/>
      </c>
      <c r="J482" s="733"/>
      <c r="K482" s="734" t="str">
        <f t="shared" si="88"/>
        <v/>
      </c>
      <c r="L482" s="734"/>
      <c r="M482" s="688"/>
    </row>
    <row r="483" spans="1:13" s="93" customFormat="1" ht="19.5" customHeight="1">
      <c r="A483" s="728" t="s">
        <v>784</v>
      </c>
      <c r="B483" s="683" t="s">
        <v>781</v>
      </c>
      <c r="C483" s="732">
        <v>82930</v>
      </c>
      <c r="D483" s="685"/>
      <c r="E483" s="686"/>
      <c r="F483" s="683"/>
      <c r="G483" s="683"/>
      <c r="H483" s="687"/>
      <c r="I483" s="735" t="str">
        <f t="shared" si="87"/>
        <v/>
      </c>
      <c r="J483" s="733"/>
      <c r="K483" s="734" t="str">
        <f t="shared" si="88"/>
        <v/>
      </c>
      <c r="L483" s="734"/>
      <c r="M483" s="688"/>
    </row>
    <row r="484" spans="1:13" s="93" customFormat="1" ht="19.5" customHeight="1">
      <c r="A484" s="728" t="s">
        <v>785</v>
      </c>
      <c r="B484" s="683" t="s">
        <v>783</v>
      </c>
      <c r="C484" s="732">
        <v>82940</v>
      </c>
      <c r="D484" s="685"/>
      <c r="E484" s="686"/>
      <c r="F484" s="683"/>
      <c r="G484" s="683"/>
      <c r="H484" s="687"/>
      <c r="I484" s="735" t="str">
        <f t="shared" si="87"/>
        <v/>
      </c>
      <c r="J484" s="733"/>
      <c r="K484" s="734" t="str">
        <f t="shared" si="88"/>
        <v/>
      </c>
      <c r="L484" s="734"/>
      <c r="M484" s="688"/>
    </row>
    <row r="485" spans="1:13" s="93" customFormat="1" ht="19.5" customHeight="1" thickBot="1">
      <c r="A485" s="738"/>
      <c r="B485" s="713"/>
      <c r="C485" s="714"/>
      <c r="D485" s="715"/>
      <c r="E485" s="716"/>
      <c r="F485" s="713"/>
      <c r="G485" s="713"/>
      <c r="H485" s="717"/>
      <c r="I485" s="805" t="str">
        <f t="shared" si="87"/>
        <v/>
      </c>
      <c r="J485" s="806"/>
      <c r="K485" s="807" t="str">
        <f t="shared" si="88"/>
        <v/>
      </c>
      <c r="L485" s="807"/>
      <c r="M485" s="742"/>
    </row>
    <row r="486" spans="1:13" ht="19.5" customHeight="1" thickTop="1"/>
    <row r="488" spans="1:13" ht="19.5" customHeight="1">
      <c r="A488" s="768" t="s">
        <v>786</v>
      </c>
      <c r="B488" s="769"/>
      <c r="C488" s="769"/>
      <c r="D488" s="770"/>
      <c r="E488" s="129"/>
      <c r="F488" s="130"/>
      <c r="G488" s="130"/>
      <c r="H488" s="131"/>
      <c r="I488" s="132"/>
      <c r="J488" s="133"/>
      <c r="K488" s="131"/>
      <c r="L488" s="131"/>
      <c r="M488" s="130"/>
    </row>
    <row r="489" spans="1:13" ht="19.5" customHeight="1" thickBot="1">
      <c r="A489" s="126"/>
      <c r="B489" s="126"/>
      <c r="C489" s="127"/>
      <c r="D489" s="128"/>
      <c r="E489" s="129"/>
      <c r="F489" s="130"/>
      <c r="G489" s="130"/>
      <c r="H489" s="131"/>
      <c r="I489" s="132"/>
      <c r="J489" s="133"/>
      <c r="K489" s="131"/>
      <c r="L489" s="131"/>
      <c r="M489" s="130"/>
    </row>
    <row r="490" spans="1:13" ht="19.5" customHeight="1" thickTop="1" thickBot="1">
      <c r="A490" s="663" t="s">
        <v>631</v>
      </c>
      <c r="B490" s="664" t="s">
        <v>632</v>
      </c>
      <c r="C490" s="665" t="s">
        <v>16</v>
      </c>
      <c r="D490" s="666"/>
      <c r="E490" s="667"/>
      <c r="F490" s="664" t="s">
        <v>633</v>
      </c>
      <c r="G490" s="664" t="s">
        <v>634</v>
      </c>
      <c r="H490" s="668" t="s">
        <v>19</v>
      </c>
      <c r="I490" s="669" t="s">
        <v>20</v>
      </c>
      <c r="J490" s="670"/>
      <c r="K490" s="671"/>
      <c r="L490" s="669" t="s">
        <v>21</v>
      </c>
      <c r="M490" s="672" t="s">
        <v>635</v>
      </c>
    </row>
    <row r="491" spans="1:13" ht="19.5" customHeight="1">
      <c r="A491" s="673" t="s">
        <v>787</v>
      </c>
      <c r="B491" s="674" t="s">
        <v>781</v>
      </c>
      <c r="C491" s="675">
        <v>82960</v>
      </c>
      <c r="D491" s="726"/>
      <c r="E491" s="677"/>
      <c r="F491" s="674"/>
      <c r="G491" s="674"/>
      <c r="H491" s="678"/>
      <c r="I491" s="679" t="str">
        <f t="shared" ref="I491:I495" si="89">IF(ROUND(H491*1.1,0)=0,"",ROUND(H491*1.1,0))</f>
        <v/>
      </c>
      <c r="J491" s="680"/>
      <c r="K491" s="681" t="str">
        <f t="shared" ref="K491:K495" si="90">IF(ROUND(H491*0.9,0)=0,"",ROUND(H491*0.9,0))</f>
        <v/>
      </c>
      <c r="L491" s="681"/>
      <c r="M491" s="682"/>
    </row>
    <row r="492" spans="1:13" s="93" customFormat="1" ht="19.5" customHeight="1">
      <c r="A492" s="728" t="s">
        <v>788</v>
      </c>
      <c r="B492" s="683" t="s">
        <v>783</v>
      </c>
      <c r="C492" s="732">
        <v>82970</v>
      </c>
      <c r="D492" s="685"/>
      <c r="E492" s="686"/>
      <c r="F492" s="683"/>
      <c r="G492" s="683"/>
      <c r="H492" s="687"/>
      <c r="I492" s="735" t="str">
        <f t="shared" si="89"/>
        <v/>
      </c>
      <c r="J492" s="733"/>
      <c r="K492" s="734" t="str">
        <f t="shared" si="90"/>
        <v/>
      </c>
      <c r="L492" s="734"/>
      <c r="M492" s="688"/>
    </row>
    <row r="493" spans="1:13" s="93" customFormat="1" ht="19.5" customHeight="1">
      <c r="A493" s="728" t="s">
        <v>789</v>
      </c>
      <c r="B493" s="683" t="s">
        <v>781</v>
      </c>
      <c r="C493" s="732">
        <v>82980</v>
      </c>
      <c r="D493" s="685"/>
      <c r="E493" s="686"/>
      <c r="F493" s="683"/>
      <c r="G493" s="683"/>
      <c r="H493" s="687"/>
      <c r="I493" s="735" t="str">
        <f t="shared" si="89"/>
        <v/>
      </c>
      <c r="J493" s="733"/>
      <c r="K493" s="734" t="str">
        <f t="shared" si="90"/>
        <v/>
      </c>
      <c r="L493" s="734"/>
      <c r="M493" s="688"/>
    </row>
    <row r="494" spans="1:13" s="93" customFormat="1" ht="19.5" customHeight="1">
      <c r="A494" s="728" t="s">
        <v>790</v>
      </c>
      <c r="B494" s="683" t="s">
        <v>783</v>
      </c>
      <c r="C494" s="732">
        <v>82990</v>
      </c>
      <c r="D494" s="685"/>
      <c r="E494" s="686"/>
      <c r="F494" s="683"/>
      <c r="G494" s="683"/>
      <c r="H494" s="687"/>
      <c r="I494" s="735" t="str">
        <f t="shared" si="89"/>
        <v/>
      </c>
      <c r="J494" s="733"/>
      <c r="K494" s="734" t="str">
        <f t="shared" si="90"/>
        <v/>
      </c>
      <c r="L494" s="734"/>
      <c r="M494" s="688"/>
    </row>
    <row r="495" spans="1:13" s="93" customFormat="1" ht="19.5" customHeight="1" thickBot="1">
      <c r="A495" s="738"/>
      <c r="B495" s="713"/>
      <c r="C495" s="714"/>
      <c r="D495" s="715"/>
      <c r="E495" s="716"/>
      <c r="F495" s="713"/>
      <c r="G495" s="713"/>
      <c r="H495" s="717"/>
      <c r="I495" s="805" t="str">
        <f t="shared" si="89"/>
        <v/>
      </c>
      <c r="J495" s="806"/>
      <c r="K495" s="807" t="str">
        <f t="shared" si="90"/>
        <v/>
      </c>
      <c r="L495" s="807"/>
      <c r="M495" s="742"/>
    </row>
    <row r="496" spans="1:13" ht="19.5" customHeight="1" thickTop="1"/>
    <row r="498" spans="1:13" ht="19.5" customHeight="1">
      <c r="A498" s="768" t="s">
        <v>791</v>
      </c>
      <c r="B498" s="769"/>
      <c r="C498" s="769"/>
      <c r="D498" s="770"/>
      <c r="E498" s="129"/>
      <c r="F498" s="130"/>
      <c r="G498" s="130"/>
      <c r="H498" s="131"/>
      <c r="I498" s="132"/>
      <c r="J498" s="133"/>
      <c r="K498" s="131"/>
      <c r="L498" s="131"/>
      <c r="M498" s="130"/>
    </row>
    <row r="499" spans="1:13" ht="19.5" customHeight="1" thickBot="1">
      <c r="A499" s="126"/>
      <c r="B499" s="126"/>
      <c r="C499" s="127"/>
      <c r="D499" s="128"/>
      <c r="E499" s="129"/>
      <c r="F499" s="130"/>
      <c r="G499" s="130"/>
      <c r="H499" s="131"/>
      <c r="I499" s="132"/>
      <c r="J499" s="133"/>
      <c r="K499" s="131"/>
      <c r="L499" s="131"/>
      <c r="M499" s="130"/>
    </row>
    <row r="500" spans="1:13" ht="19.5" customHeight="1" thickTop="1" thickBot="1">
      <c r="A500" s="663" t="s">
        <v>631</v>
      </c>
      <c r="B500" s="664" t="s">
        <v>632</v>
      </c>
      <c r="C500" s="665" t="s">
        <v>16</v>
      </c>
      <c r="D500" s="666"/>
      <c r="E500" s="667"/>
      <c r="F500" s="664" t="s">
        <v>633</v>
      </c>
      <c r="G500" s="664" t="s">
        <v>634</v>
      </c>
      <c r="H500" s="668" t="s">
        <v>19</v>
      </c>
      <c r="I500" s="669" t="s">
        <v>20</v>
      </c>
      <c r="J500" s="670"/>
      <c r="K500" s="671"/>
      <c r="L500" s="669" t="s">
        <v>21</v>
      </c>
      <c r="M500" s="672" t="s">
        <v>635</v>
      </c>
    </row>
    <row r="501" spans="1:13" ht="19.5" customHeight="1">
      <c r="A501" s="673" t="s">
        <v>792</v>
      </c>
      <c r="B501" s="674" t="s">
        <v>493</v>
      </c>
      <c r="C501" s="846">
        <v>83010</v>
      </c>
      <c r="D501" s="726"/>
      <c r="E501" s="677" t="s">
        <v>793</v>
      </c>
      <c r="F501" s="674" t="s">
        <v>794</v>
      </c>
      <c r="G501" s="674" t="s">
        <v>508</v>
      </c>
      <c r="H501" s="678">
        <v>2300</v>
      </c>
      <c r="I501" s="679">
        <f t="shared" ref="I501:I505" si="91">IF(ROUND(H501*1.1,0)=0,"",ROUND(H501*1.1,0))</f>
        <v>2530</v>
      </c>
      <c r="J501" s="680"/>
      <c r="K501" s="681">
        <f t="shared" ref="K501:K505" si="92">IF(ROUND(H501*0.9,0)=0,"",ROUND(H501*0.9,0))</f>
        <v>2070</v>
      </c>
      <c r="L501" s="681">
        <f t="shared" ref="L501:L505" si="93">IFERROR(ROUND(K501*1.1,0),"")</f>
        <v>2277</v>
      </c>
      <c r="M501" s="682"/>
    </row>
    <row r="502" spans="1:13" ht="19.5" customHeight="1">
      <c r="A502" s="795"/>
      <c r="B502" s="798"/>
      <c r="C502" s="847"/>
      <c r="D502" s="753"/>
      <c r="E502" s="819"/>
      <c r="F502" s="798"/>
      <c r="G502" s="771"/>
      <c r="H502" s="678"/>
      <c r="I502" s="679" t="str">
        <f t="shared" si="91"/>
        <v/>
      </c>
      <c r="J502" s="680"/>
      <c r="K502" s="681" t="str">
        <f t="shared" si="92"/>
        <v/>
      </c>
      <c r="L502" s="681" t="str">
        <f t="shared" si="93"/>
        <v/>
      </c>
      <c r="M502" s="848"/>
    </row>
    <row r="503" spans="1:13" ht="19.5" customHeight="1">
      <c r="A503" s="775" t="s">
        <v>795</v>
      </c>
      <c r="B503" s="813"/>
      <c r="C503" s="849"/>
      <c r="D503" s="850"/>
      <c r="E503" s="819"/>
      <c r="F503" s="823" t="s">
        <v>796</v>
      </c>
      <c r="G503" s="779" t="s">
        <v>200</v>
      </c>
      <c r="H503" s="678">
        <v>4000</v>
      </c>
      <c r="I503" s="679">
        <f t="shared" si="91"/>
        <v>4400</v>
      </c>
      <c r="J503" s="680"/>
      <c r="K503" s="681">
        <f t="shared" si="92"/>
        <v>3600</v>
      </c>
      <c r="L503" s="681">
        <f t="shared" si="93"/>
        <v>3960</v>
      </c>
      <c r="M503" s="851" t="s">
        <v>593</v>
      </c>
    </row>
    <row r="504" spans="1:13" ht="19.5" customHeight="1">
      <c r="A504" s="775" t="s">
        <v>795</v>
      </c>
      <c r="B504" s="813"/>
      <c r="C504" s="849"/>
      <c r="D504" s="850"/>
      <c r="E504" s="9"/>
      <c r="F504" s="751" t="s">
        <v>797</v>
      </c>
      <c r="G504" s="751" t="s">
        <v>713</v>
      </c>
      <c r="H504" s="678">
        <v>3200</v>
      </c>
      <c r="I504" s="679">
        <f t="shared" si="91"/>
        <v>3520</v>
      </c>
      <c r="J504" s="680"/>
      <c r="K504" s="681">
        <f t="shared" si="92"/>
        <v>2880</v>
      </c>
      <c r="L504" s="681">
        <f t="shared" si="93"/>
        <v>3168</v>
      </c>
      <c r="M504" s="852" t="s">
        <v>593</v>
      </c>
    </row>
    <row r="505" spans="1:13" ht="19.5" customHeight="1">
      <c r="A505" s="775" t="s">
        <v>795</v>
      </c>
      <c r="B505" s="813"/>
      <c r="C505" s="853"/>
      <c r="D505" s="850"/>
      <c r="E505" s="854"/>
      <c r="F505" s="779" t="s">
        <v>798</v>
      </c>
      <c r="G505" s="817" t="s">
        <v>595</v>
      </c>
      <c r="H505" s="678">
        <v>4200</v>
      </c>
      <c r="I505" s="679">
        <f t="shared" si="91"/>
        <v>4620</v>
      </c>
      <c r="J505" s="680"/>
      <c r="K505" s="681">
        <f t="shared" si="92"/>
        <v>3780</v>
      </c>
      <c r="L505" s="681">
        <f t="shared" si="93"/>
        <v>4158</v>
      </c>
      <c r="M505" s="855" t="s">
        <v>593</v>
      </c>
    </row>
    <row r="506" spans="1:13" ht="19.5" customHeight="1">
      <c r="A506" s="690" t="s">
        <v>795</v>
      </c>
      <c r="B506" s="856"/>
      <c r="C506" s="857"/>
      <c r="D506" s="850"/>
      <c r="E506" s="785"/>
      <c r="F506" s="815" t="s">
        <v>799</v>
      </c>
      <c r="G506" s="858" t="s">
        <v>663</v>
      </c>
      <c r="H506" s="828">
        <v>39575</v>
      </c>
      <c r="I506" s="859">
        <v>43500</v>
      </c>
      <c r="J506" s="827"/>
      <c r="K506" s="828">
        <v>39575</v>
      </c>
      <c r="L506" s="828">
        <v>43500</v>
      </c>
      <c r="M506" s="780" t="s">
        <v>599</v>
      </c>
    </row>
    <row r="507" spans="1:13" ht="19.5" customHeight="1" thickBot="1">
      <c r="A507" s="743"/>
      <c r="B507" s="860"/>
      <c r="C507" s="861"/>
      <c r="D507" s="862"/>
      <c r="E507" s="693"/>
      <c r="F507" s="863"/>
      <c r="G507" s="864"/>
      <c r="H507" s="694"/>
      <c r="I507" s="865"/>
      <c r="J507" s="866"/>
      <c r="K507" s="694"/>
      <c r="L507" s="694"/>
      <c r="M507" s="698"/>
    </row>
    <row r="508" spans="1:13" ht="19.5" customHeight="1" thickTop="1">
      <c r="A508" s="867"/>
      <c r="B508" s="867"/>
      <c r="D508" s="868"/>
      <c r="E508" s="869"/>
      <c r="F508" s="867"/>
      <c r="H508" s="870"/>
      <c r="J508" s="871"/>
      <c r="K508" s="872"/>
      <c r="L508" s="872"/>
      <c r="M508" s="873"/>
    </row>
    <row r="509" spans="1:13" ht="19.5" customHeight="1">
      <c r="C509" s="13"/>
      <c r="D509" s="14"/>
    </row>
    <row r="510" spans="1:13" ht="19.5" customHeight="1">
      <c r="A510" s="768" t="s">
        <v>800</v>
      </c>
      <c r="B510" s="769"/>
      <c r="C510" s="769"/>
      <c r="D510" s="770"/>
      <c r="E510" s="129"/>
      <c r="F510" s="130"/>
      <c r="G510" s="130"/>
      <c r="H510" s="131"/>
      <c r="I510" s="132"/>
      <c r="J510" s="133"/>
      <c r="K510" s="131"/>
      <c r="L510" s="131"/>
      <c r="M510" s="130"/>
    </row>
    <row r="511" spans="1:13" s="93" customFormat="1" ht="19.5" customHeight="1" thickBot="1">
      <c r="A511" s="126"/>
      <c r="B511" s="126"/>
      <c r="C511" s="127"/>
      <c r="D511" s="128"/>
      <c r="E511" s="129"/>
      <c r="F511" s="130"/>
      <c r="G511" s="130"/>
      <c r="H511" s="131"/>
      <c r="I511" s="132"/>
      <c r="J511" s="133"/>
      <c r="K511" s="131"/>
      <c r="L511" s="131"/>
      <c r="M511" s="874"/>
    </row>
    <row r="512" spans="1:13" s="93" customFormat="1" ht="19.5" customHeight="1" thickTop="1" thickBot="1">
      <c r="A512" s="663" t="s">
        <v>14</v>
      </c>
      <c r="B512" s="664" t="s">
        <v>801</v>
      </c>
      <c r="C512" s="665" t="s">
        <v>16</v>
      </c>
      <c r="D512" s="666"/>
      <c r="E512" s="667"/>
      <c r="F512" s="664" t="s">
        <v>802</v>
      </c>
      <c r="G512" s="664" t="s">
        <v>803</v>
      </c>
      <c r="H512" s="668" t="s">
        <v>19</v>
      </c>
      <c r="I512" s="669" t="s">
        <v>20</v>
      </c>
      <c r="J512" s="670"/>
      <c r="K512" s="671"/>
      <c r="L512" s="669" t="s">
        <v>21</v>
      </c>
      <c r="M512" s="672" t="s">
        <v>804</v>
      </c>
    </row>
    <row r="513" spans="1:13" s="93" customFormat="1" ht="19.5" customHeight="1">
      <c r="A513" s="673" t="s">
        <v>805</v>
      </c>
      <c r="B513" s="674" t="s">
        <v>806</v>
      </c>
      <c r="C513" s="675">
        <v>83300</v>
      </c>
      <c r="D513" s="726"/>
      <c r="E513" s="677"/>
      <c r="F513" s="674" t="s">
        <v>807</v>
      </c>
      <c r="G513" s="674" t="s">
        <v>200</v>
      </c>
      <c r="H513" s="678">
        <v>2500</v>
      </c>
      <c r="I513" s="679">
        <f t="shared" ref="I513:I532" si="94">IF(ROUND(H513*1.1,0)=0,"",ROUND(H513*1.1,0))</f>
        <v>2750</v>
      </c>
      <c r="J513" s="680"/>
      <c r="K513" s="681">
        <f t="shared" ref="K513:K532" si="95">IF(ROUND(H513*0.9,0)=0,"",ROUND(H513*0.9,0))</f>
        <v>2250</v>
      </c>
      <c r="L513" s="681">
        <f t="shared" ref="L513:L532" si="96">IFERROR(ROUND(K513*1.1,0),"")</f>
        <v>2475</v>
      </c>
      <c r="M513" s="727"/>
    </row>
    <row r="514" spans="1:13" s="93" customFormat="1" ht="19.5" customHeight="1">
      <c r="A514" s="728" t="s">
        <v>808</v>
      </c>
      <c r="B514" s="683" t="s">
        <v>809</v>
      </c>
      <c r="C514" s="732">
        <v>83310</v>
      </c>
      <c r="D514" s="685"/>
      <c r="E514" s="686"/>
      <c r="F514" s="683" t="s">
        <v>810</v>
      </c>
      <c r="G514" s="683" t="s">
        <v>811</v>
      </c>
      <c r="H514" s="687">
        <v>2300</v>
      </c>
      <c r="I514" s="679">
        <f t="shared" si="94"/>
        <v>2530</v>
      </c>
      <c r="J514" s="680"/>
      <c r="K514" s="681">
        <f t="shared" si="95"/>
        <v>2070</v>
      </c>
      <c r="L514" s="681">
        <f t="shared" si="96"/>
        <v>2277</v>
      </c>
      <c r="M514" s="688"/>
    </row>
    <row r="515" spans="1:13" ht="19.5" customHeight="1">
      <c r="A515" s="728" t="s">
        <v>812</v>
      </c>
      <c r="B515" s="683" t="s">
        <v>813</v>
      </c>
      <c r="C515" s="732">
        <v>83320</v>
      </c>
      <c r="D515" s="685"/>
      <c r="E515" s="686"/>
      <c r="F515" s="683" t="s">
        <v>814</v>
      </c>
      <c r="G515" s="683" t="s">
        <v>233</v>
      </c>
      <c r="H515" s="687">
        <v>2500</v>
      </c>
      <c r="I515" s="679">
        <f t="shared" si="94"/>
        <v>2750</v>
      </c>
      <c r="J515" s="680"/>
      <c r="K515" s="681">
        <f t="shared" si="95"/>
        <v>2250</v>
      </c>
      <c r="L515" s="681">
        <f t="shared" si="96"/>
        <v>2475</v>
      </c>
      <c r="M515" s="731" t="s">
        <v>815</v>
      </c>
    </row>
    <row r="516" spans="1:13" ht="19.5" customHeight="1">
      <c r="A516" s="728" t="s">
        <v>816</v>
      </c>
      <c r="B516" s="683" t="s">
        <v>817</v>
      </c>
      <c r="C516" s="732">
        <v>83330</v>
      </c>
      <c r="D516" s="685"/>
      <c r="E516" s="686"/>
      <c r="F516" s="683" t="s">
        <v>818</v>
      </c>
      <c r="G516" s="683" t="s">
        <v>819</v>
      </c>
      <c r="H516" s="687">
        <v>2000</v>
      </c>
      <c r="I516" s="679">
        <f t="shared" si="94"/>
        <v>2200</v>
      </c>
      <c r="J516" s="680"/>
      <c r="K516" s="681">
        <f t="shared" si="95"/>
        <v>1800</v>
      </c>
      <c r="L516" s="681">
        <f t="shared" si="96"/>
        <v>1980</v>
      </c>
      <c r="M516" s="731"/>
    </row>
    <row r="517" spans="1:13" ht="19.5" customHeight="1">
      <c r="A517" s="728" t="s">
        <v>820</v>
      </c>
      <c r="B517" s="683" t="s">
        <v>821</v>
      </c>
      <c r="C517" s="730">
        <v>83320</v>
      </c>
      <c r="D517" s="685"/>
      <c r="E517" s="686"/>
      <c r="F517" s="683" t="s">
        <v>814</v>
      </c>
      <c r="G517" s="683" t="s">
        <v>233</v>
      </c>
      <c r="H517" s="687">
        <v>2500</v>
      </c>
      <c r="I517" s="679">
        <f t="shared" si="94"/>
        <v>2750</v>
      </c>
      <c r="J517" s="680"/>
      <c r="K517" s="681">
        <f t="shared" si="95"/>
        <v>2250</v>
      </c>
      <c r="L517" s="681">
        <f t="shared" si="96"/>
        <v>2475</v>
      </c>
      <c r="M517" s="731" t="s">
        <v>815</v>
      </c>
    </row>
    <row r="518" spans="1:13" ht="19.5" customHeight="1">
      <c r="A518" s="728" t="s">
        <v>822</v>
      </c>
      <c r="B518" s="683" t="s">
        <v>823</v>
      </c>
      <c r="C518" s="732">
        <v>83350</v>
      </c>
      <c r="D518" s="685"/>
      <c r="E518" s="686"/>
      <c r="F518" s="683" t="s">
        <v>824</v>
      </c>
      <c r="G518" s="683" t="s">
        <v>825</v>
      </c>
      <c r="H518" s="687">
        <v>2300</v>
      </c>
      <c r="I518" s="679">
        <f t="shared" si="94"/>
        <v>2530</v>
      </c>
      <c r="J518" s="680"/>
      <c r="K518" s="681">
        <f t="shared" si="95"/>
        <v>2070</v>
      </c>
      <c r="L518" s="681">
        <f t="shared" si="96"/>
        <v>2277</v>
      </c>
      <c r="M518" s="688"/>
    </row>
    <row r="519" spans="1:13" ht="19.5" customHeight="1">
      <c r="A519" s="728" t="s">
        <v>826</v>
      </c>
      <c r="B519" s="683" t="s">
        <v>827</v>
      </c>
      <c r="C519" s="732">
        <v>83360</v>
      </c>
      <c r="D519" s="685"/>
      <c r="E519" s="686"/>
      <c r="F519" s="683" t="s">
        <v>828</v>
      </c>
      <c r="G519" s="683" t="s">
        <v>829</v>
      </c>
      <c r="H519" s="687">
        <v>2300</v>
      </c>
      <c r="I519" s="679">
        <f t="shared" si="94"/>
        <v>2530</v>
      </c>
      <c r="J519" s="680"/>
      <c r="K519" s="681">
        <f t="shared" si="95"/>
        <v>2070</v>
      </c>
      <c r="L519" s="681">
        <f t="shared" si="96"/>
        <v>2277</v>
      </c>
      <c r="M519" s="688"/>
    </row>
    <row r="520" spans="1:13" ht="19.5" customHeight="1">
      <c r="A520" s="728" t="s">
        <v>830</v>
      </c>
      <c r="B520" s="683" t="s">
        <v>806</v>
      </c>
      <c r="C520" s="732">
        <v>83370</v>
      </c>
      <c r="D520" s="685"/>
      <c r="E520" s="686"/>
      <c r="F520" s="683" t="s">
        <v>831</v>
      </c>
      <c r="G520" s="683" t="s">
        <v>200</v>
      </c>
      <c r="H520" s="687">
        <v>2600</v>
      </c>
      <c r="I520" s="679">
        <f t="shared" si="94"/>
        <v>2860</v>
      </c>
      <c r="J520" s="680"/>
      <c r="K520" s="681">
        <f t="shared" si="95"/>
        <v>2340</v>
      </c>
      <c r="L520" s="681">
        <f t="shared" si="96"/>
        <v>2574</v>
      </c>
      <c r="M520" s="731"/>
    </row>
    <row r="521" spans="1:13" ht="19.5" customHeight="1">
      <c r="A521" s="728" t="s">
        <v>832</v>
      </c>
      <c r="B521" s="683" t="s">
        <v>821</v>
      </c>
      <c r="C521" s="730">
        <v>83320</v>
      </c>
      <c r="D521" s="685"/>
      <c r="E521" s="686"/>
      <c r="F521" s="683" t="s">
        <v>814</v>
      </c>
      <c r="G521" s="683" t="s">
        <v>233</v>
      </c>
      <c r="H521" s="687">
        <v>2500</v>
      </c>
      <c r="I521" s="679">
        <f t="shared" si="94"/>
        <v>2750</v>
      </c>
      <c r="J521" s="680"/>
      <c r="K521" s="681">
        <f t="shared" si="95"/>
        <v>2250</v>
      </c>
      <c r="L521" s="681">
        <f t="shared" si="96"/>
        <v>2475</v>
      </c>
      <c r="M521" s="731" t="s">
        <v>815</v>
      </c>
    </row>
    <row r="522" spans="1:13" ht="19.5" customHeight="1">
      <c r="A522" s="728" t="s">
        <v>833</v>
      </c>
      <c r="B522" s="683" t="s">
        <v>809</v>
      </c>
      <c r="C522" s="730">
        <v>83310</v>
      </c>
      <c r="D522" s="685"/>
      <c r="E522" s="686"/>
      <c r="F522" s="683" t="s">
        <v>810</v>
      </c>
      <c r="G522" s="683" t="s">
        <v>834</v>
      </c>
      <c r="H522" s="687">
        <v>2300</v>
      </c>
      <c r="I522" s="679">
        <f t="shared" si="94"/>
        <v>2530</v>
      </c>
      <c r="J522" s="680"/>
      <c r="K522" s="681">
        <f t="shared" si="95"/>
        <v>2070</v>
      </c>
      <c r="L522" s="681">
        <f t="shared" si="96"/>
        <v>2277</v>
      </c>
      <c r="M522" s="731"/>
    </row>
    <row r="523" spans="1:13" ht="19.5" customHeight="1">
      <c r="A523" s="728" t="s">
        <v>835</v>
      </c>
      <c r="B523" s="689" t="s">
        <v>821</v>
      </c>
      <c r="C523" s="875">
        <v>83320</v>
      </c>
      <c r="D523" s="692"/>
      <c r="E523" s="693"/>
      <c r="F523" s="689" t="s">
        <v>814</v>
      </c>
      <c r="G523" s="689" t="s">
        <v>233</v>
      </c>
      <c r="H523" s="687">
        <v>2500</v>
      </c>
      <c r="I523" s="679">
        <f t="shared" si="94"/>
        <v>2750</v>
      </c>
      <c r="J523" s="680"/>
      <c r="K523" s="681">
        <f t="shared" si="95"/>
        <v>2250</v>
      </c>
      <c r="L523" s="681">
        <f t="shared" si="96"/>
        <v>2475</v>
      </c>
      <c r="M523" s="731" t="s">
        <v>815</v>
      </c>
    </row>
    <row r="524" spans="1:13" ht="19.5" customHeight="1">
      <c r="A524" s="728" t="s">
        <v>836</v>
      </c>
      <c r="B524" s="689" t="s">
        <v>806</v>
      </c>
      <c r="C524" s="875">
        <v>83370</v>
      </c>
      <c r="D524" s="692"/>
      <c r="E524" s="693"/>
      <c r="F524" s="689" t="s">
        <v>837</v>
      </c>
      <c r="G524" s="689" t="s">
        <v>200</v>
      </c>
      <c r="H524" s="687">
        <v>2600</v>
      </c>
      <c r="I524" s="679">
        <f t="shared" si="94"/>
        <v>2860</v>
      </c>
      <c r="J524" s="680"/>
      <c r="K524" s="681">
        <f t="shared" si="95"/>
        <v>2340</v>
      </c>
      <c r="L524" s="681">
        <f t="shared" si="96"/>
        <v>2574</v>
      </c>
      <c r="M524" s="698"/>
    </row>
    <row r="525" spans="1:13" ht="19.5" customHeight="1">
      <c r="A525" s="728" t="s">
        <v>838</v>
      </c>
      <c r="B525" s="689" t="s">
        <v>806</v>
      </c>
      <c r="C525" s="875">
        <v>83370</v>
      </c>
      <c r="D525" s="692"/>
      <c r="E525" s="693"/>
      <c r="F525" s="689" t="s">
        <v>831</v>
      </c>
      <c r="G525" s="689" t="s">
        <v>200</v>
      </c>
      <c r="H525" s="687">
        <v>2600</v>
      </c>
      <c r="I525" s="679">
        <f t="shared" si="94"/>
        <v>2860</v>
      </c>
      <c r="J525" s="680"/>
      <c r="K525" s="681">
        <f t="shared" si="95"/>
        <v>2340</v>
      </c>
      <c r="L525" s="681">
        <f t="shared" si="96"/>
        <v>2574</v>
      </c>
      <c r="M525" s="698"/>
    </row>
    <row r="526" spans="1:13" s="93" customFormat="1" ht="19.5" customHeight="1">
      <c r="A526" s="743" t="s">
        <v>839</v>
      </c>
      <c r="B526" s="689" t="s">
        <v>823</v>
      </c>
      <c r="C526" s="875">
        <v>83350</v>
      </c>
      <c r="D526" s="692"/>
      <c r="E526" s="693"/>
      <c r="F526" s="689" t="s">
        <v>824</v>
      </c>
      <c r="G526" s="689" t="s">
        <v>825</v>
      </c>
      <c r="H526" s="687">
        <v>2300</v>
      </c>
      <c r="I526" s="679">
        <f t="shared" si="94"/>
        <v>2530</v>
      </c>
      <c r="J526" s="680"/>
      <c r="K526" s="681">
        <f t="shared" si="95"/>
        <v>2070</v>
      </c>
      <c r="L526" s="681">
        <f t="shared" si="96"/>
        <v>2277</v>
      </c>
      <c r="M526" s="698"/>
    </row>
    <row r="527" spans="1:13" s="93" customFormat="1" ht="19.5" customHeight="1">
      <c r="A527" s="743" t="s">
        <v>840</v>
      </c>
      <c r="B527" s="689" t="s">
        <v>806</v>
      </c>
      <c r="C527" s="875">
        <v>83370</v>
      </c>
      <c r="D527" s="692"/>
      <c r="E527" s="693"/>
      <c r="F527" s="689" t="s">
        <v>831</v>
      </c>
      <c r="G527" s="689" t="s">
        <v>200</v>
      </c>
      <c r="H527" s="687">
        <v>2600</v>
      </c>
      <c r="I527" s="695">
        <f t="shared" si="94"/>
        <v>2860</v>
      </c>
      <c r="J527" s="680"/>
      <c r="K527" s="681">
        <f t="shared" si="95"/>
        <v>2340</v>
      </c>
      <c r="L527" s="681">
        <f t="shared" si="96"/>
        <v>2574</v>
      </c>
      <c r="M527" s="698"/>
    </row>
    <row r="528" spans="1:13" s="93" customFormat="1" ht="19.5" customHeight="1">
      <c r="A528" s="743" t="s">
        <v>841</v>
      </c>
      <c r="B528" s="737" t="s">
        <v>842</v>
      </c>
      <c r="C528" s="875">
        <v>83330</v>
      </c>
      <c r="D528" s="692"/>
      <c r="E528" s="693"/>
      <c r="F528" s="689" t="s">
        <v>818</v>
      </c>
      <c r="G528" s="689" t="s">
        <v>843</v>
      </c>
      <c r="H528" s="687">
        <v>2000</v>
      </c>
      <c r="I528" s="876">
        <f t="shared" si="94"/>
        <v>2200</v>
      </c>
      <c r="J528" s="680"/>
      <c r="K528" s="681">
        <f t="shared" si="95"/>
        <v>1800</v>
      </c>
      <c r="L528" s="681">
        <f t="shared" si="96"/>
        <v>1980</v>
      </c>
      <c r="M528" s="698"/>
    </row>
    <row r="529" spans="1:13" s="93" customFormat="1" ht="19.5" customHeight="1">
      <c r="A529" s="743" t="s">
        <v>844</v>
      </c>
      <c r="B529" s="751" t="s">
        <v>817</v>
      </c>
      <c r="C529" s="875">
        <v>83330</v>
      </c>
      <c r="D529" s="692"/>
      <c r="E529" s="693"/>
      <c r="F529" s="689" t="s">
        <v>818</v>
      </c>
      <c r="G529" s="689" t="s">
        <v>843</v>
      </c>
      <c r="H529" s="687">
        <v>2000</v>
      </c>
      <c r="I529" s="876">
        <f t="shared" si="94"/>
        <v>2200</v>
      </c>
      <c r="J529" s="680"/>
      <c r="K529" s="681">
        <f t="shared" si="95"/>
        <v>1800</v>
      </c>
      <c r="L529" s="681">
        <f t="shared" si="96"/>
        <v>1980</v>
      </c>
      <c r="M529" s="698"/>
    </row>
    <row r="530" spans="1:13" s="93" customFormat="1" ht="19.5" customHeight="1">
      <c r="A530" s="743" t="s">
        <v>845</v>
      </c>
      <c r="B530" s="877" t="s">
        <v>809</v>
      </c>
      <c r="C530" s="875">
        <v>83310</v>
      </c>
      <c r="D530" s="692"/>
      <c r="E530" s="693"/>
      <c r="F530" s="689" t="s">
        <v>810</v>
      </c>
      <c r="G530" s="689" t="s">
        <v>846</v>
      </c>
      <c r="H530" s="687">
        <v>2300</v>
      </c>
      <c r="I530" s="695">
        <f t="shared" si="94"/>
        <v>2530</v>
      </c>
      <c r="J530" s="680"/>
      <c r="K530" s="681">
        <f t="shared" si="95"/>
        <v>2070</v>
      </c>
      <c r="L530" s="681">
        <f t="shared" si="96"/>
        <v>2277</v>
      </c>
      <c r="M530" s="698"/>
    </row>
    <row r="531" spans="1:13" s="93" customFormat="1" ht="19.5" customHeight="1">
      <c r="A531" s="743" t="s">
        <v>847</v>
      </c>
      <c r="B531" s="877" t="s">
        <v>823</v>
      </c>
      <c r="C531" s="875">
        <v>83350</v>
      </c>
      <c r="D531" s="692"/>
      <c r="E531" s="693"/>
      <c r="F531" s="689" t="s">
        <v>848</v>
      </c>
      <c r="G531" s="689" t="s">
        <v>825</v>
      </c>
      <c r="H531" s="687">
        <v>2300</v>
      </c>
      <c r="I531" s="859">
        <f t="shared" si="94"/>
        <v>2530</v>
      </c>
      <c r="J531" s="680"/>
      <c r="K531" s="681">
        <f t="shared" si="95"/>
        <v>2070</v>
      </c>
      <c r="L531" s="681">
        <f t="shared" si="96"/>
        <v>2277</v>
      </c>
      <c r="M531" s="698"/>
    </row>
    <row r="532" spans="1:13" s="93" customFormat="1" ht="19.5" customHeight="1" thickBot="1">
      <c r="A532" s="743" t="s">
        <v>849</v>
      </c>
      <c r="B532" s="878" t="s">
        <v>806</v>
      </c>
      <c r="C532" s="691">
        <v>83370</v>
      </c>
      <c r="D532" s="692"/>
      <c r="E532" s="879"/>
      <c r="F532" s="880" t="s">
        <v>850</v>
      </c>
      <c r="G532" s="880" t="s">
        <v>200</v>
      </c>
      <c r="H532" s="694">
        <v>2600</v>
      </c>
      <c r="I532" s="881">
        <f t="shared" si="94"/>
        <v>2860</v>
      </c>
      <c r="J532" s="838"/>
      <c r="K532" s="836">
        <f t="shared" si="95"/>
        <v>2340</v>
      </c>
      <c r="L532" s="836">
        <f t="shared" si="96"/>
        <v>2574</v>
      </c>
      <c r="M532" s="722"/>
    </row>
    <row r="533" spans="1:13" ht="19.5" customHeight="1" thickTop="1">
      <c r="A533" s="882"/>
      <c r="B533" s="883"/>
      <c r="C533" s="884"/>
      <c r="D533" s="885"/>
      <c r="H533" s="845"/>
    </row>
    <row r="534" spans="1:13" ht="19.5" customHeight="1">
      <c r="A534" s="768" t="s">
        <v>851</v>
      </c>
      <c r="B534" s="769"/>
      <c r="C534" s="769"/>
      <c r="D534" s="770"/>
      <c r="E534" s="129"/>
      <c r="F534" s="130"/>
      <c r="G534" s="130"/>
      <c r="H534" s="131"/>
      <c r="I534" s="132"/>
      <c r="J534" s="133"/>
      <c r="K534" s="131"/>
      <c r="L534" s="131"/>
      <c r="M534" s="130"/>
    </row>
    <row r="535" spans="1:13" ht="19.5" customHeight="1" thickBot="1">
      <c r="A535" s="126"/>
      <c r="B535" s="126"/>
      <c r="C535" s="127"/>
      <c r="D535" s="128"/>
      <c r="E535" s="129"/>
      <c r="F535" s="130"/>
      <c r="G535" s="130"/>
      <c r="H535" s="131"/>
      <c r="I535" s="132"/>
      <c r="J535" s="133"/>
      <c r="K535" s="131"/>
      <c r="L535" s="131"/>
      <c r="M535" s="130"/>
    </row>
    <row r="536" spans="1:13" ht="19.5" customHeight="1" thickTop="1" thickBot="1">
      <c r="A536" s="663" t="s">
        <v>58</v>
      </c>
      <c r="B536" s="664" t="s">
        <v>59</v>
      </c>
      <c r="C536" s="665" t="s">
        <v>16</v>
      </c>
      <c r="D536" s="666"/>
      <c r="E536" s="667"/>
      <c r="F536" s="664" t="s">
        <v>60</v>
      </c>
      <c r="G536" s="664" t="s">
        <v>61</v>
      </c>
      <c r="H536" s="668" t="s">
        <v>19</v>
      </c>
      <c r="I536" s="669" t="s">
        <v>20</v>
      </c>
      <c r="J536" s="670"/>
      <c r="K536" s="671"/>
      <c r="L536" s="669" t="s">
        <v>21</v>
      </c>
      <c r="M536" s="672" t="s">
        <v>62</v>
      </c>
    </row>
    <row r="537" spans="1:13" ht="19.5" customHeight="1">
      <c r="A537" s="673" t="s">
        <v>852</v>
      </c>
      <c r="B537" s="674" t="s">
        <v>827</v>
      </c>
      <c r="C537" s="675">
        <v>83500</v>
      </c>
      <c r="D537" s="726"/>
      <c r="E537" s="677"/>
      <c r="F537" s="674" t="s">
        <v>853</v>
      </c>
      <c r="G537" s="674" t="s">
        <v>233</v>
      </c>
      <c r="H537" s="678">
        <v>2500</v>
      </c>
      <c r="I537" s="679">
        <f t="shared" ref="I537:I541" si="97">IF(ROUND(H537*1.1,0)=0,"",ROUND(H537*1.1,0))</f>
        <v>2750</v>
      </c>
      <c r="J537" s="680"/>
      <c r="K537" s="681">
        <f t="shared" ref="K537:K541" si="98">IF(ROUND(H537*0.9,0)=0,"",ROUND(H537*0.9,0))</f>
        <v>2250</v>
      </c>
      <c r="L537" s="681">
        <f t="shared" ref="L537:L541" si="99">IFERROR(ROUND(K537*1.1,0),"")</f>
        <v>2475</v>
      </c>
      <c r="M537" s="727"/>
    </row>
    <row r="538" spans="1:13" ht="19.5" customHeight="1">
      <c r="A538" s="728" t="s">
        <v>854</v>
      </c>
      <c r="B538" s="683" t="s">
        <v>827</v>
      </c>
      <c r="C538" s="730">
        <v>83500</v>
      </c>
      <c r="D538" s="685"/>
      <c r="E538" s="677"/>
      <c r="F538" s="674" t="s">
        <v>853</v>
      </c>
      <c r="G538" s="674" t="s">
        <v>233</v>
      </c>
      <c r="H538" s="687">
        <v>2500</v>
      </c>
      <c r="I538" s="679">
        <f t="shared" si="97"/>
        <v>2750</v>
      </c>
      <c r="J538" s="680"/>
      <c r="K538" s="681">
        <f t="shared" si="98"/>
        <v>2250</v>
      </c>
      <c r="L538" s="681">
        <f t="shared" si="99"/>
        <v>2475</v>
      </c>
      <c r="M538" s="688"/>
    </row>
    <row r="539" spans="1:13" s="93" customFormat="1" ht="19.5" customHeight="1">
      <c r="A539" s="728" t="s">
        <v>855</v>
      </c>
      <c r="B539" s="683" t="s">
        <v>827</v>
      </c>
      <c r="C539" s="730">
        <v>83360</v>
      </c>
      <c r="D539" s="685"/>
      <c r="E539" s="677"/>
      <c r="F539" s="683" t="s">
        <v>856</v>
      </c>
      <c r="G539" s="683" t="s">
        <v>829</v>
      </c>
      <c r="H539" s="687">
        <v>2300</v>
      </c>
      <c r="I539" s="679">
        <f t="shared" si="97"/>
        <v>2530</v>
      </c>
      <c r="J539" s="680"/>
      <c r="K539" s="681">
        <f t="shared" si="98"/>
        <v>2070</v>
      </c>
      <c r="L539" s="681">
        <f t="shared" si="99"/>
        <v>2277</v>
      </c>
      <c r="M539" s="731"/>
    </row>
    <row r="540" spans="1:13" s="93" customFormat="1" ht="19.5" customHeight="1">
      <c r="A540" s="728" t="s">
        <v>857</v>
      </c>
      <c r="B540" s="683" t="s">
        <v>827</v>
      </c>
      <c r="C540" s="730">
        <v>83360</v>
      </c>
      <c r="D540" s="685"/>
      <c r="E540" s="677"/>
      <c r="F540" s="683" t="s">
        <v>856</v>
      </c>
      <c r="G540" s="683" t="s">
        <v>829</v>
      </c>
      <c r="H540" s="687">
        <v>2300</v>
      </c>
      <c r="I540" s="679">
        <f t="shared" si="97"/>
        <v>2530</v>
      </c>
      <c r="J540" s="680"/>
      <c r="K540" s="681">
        <f t="shared" si="98"/>
        <v>2070</v>
      </c>
      <c r="L540" s="681">
        <f t="shared" si="99"/>
        <v>2277</v>
      </c>
      <c r="M540" s="688"/>
    </row>
    <row r="541" spans="1:13" s="93" customFormat="1" ht="19.5" customHeight="1" thickBot="1">
      <c r="A541" s="738"/>
      <c r="B541" s="713"/>
      <c r="C541" s="714"/>
      <c r="D541" s="715"/>
      <c r="E541" s="716"/>
      <c r="F541" s="713"/>
      <c r="G541" s="713"/>
      <c r="H541" s="717"/>
      <c r="I541" s="740" t="str">
        <f t="shared" si="97"/>
        <v/>
      </c>
      <c r="J541" s="741"/>
      <c r="K541" s="720" t="str">
        <f t="shared" si="98"/>
        <v/>
      </c>
      <c r="L541" s="720" t="str">
        <f t="shared" si="99"/>
        <v/>
      </c>
      <c r="M541" s="742"/>
    </row>
    <row r="542" spans="1:13" s="93" customFormat="1" ht="19.5" customHeight="1" thickTop="1">
      <c r="A542" s="1"/>
      <c r="B542" s="1"/>
      <c r="C542" s="2"/>
      <c r="D542" s="3"/>
      <c r="E542" s="4"/>
      <c r="F542" s="1"/>
      <c r="G542" s="1"/>
      <c r="H542" s="5"/>
      <c r="I542" s="6"/>
      <c r="J542" s="7"/>
      <c r="K542" s="5"/>
      <c r="L542" s="5"/>
      <c r="M542" s="8"/>
    </row>
    <row r="544" spans="1:13" ht="19.5" customHeight="1">
      <c r="A544" s="768" t="s">
        <v>858</v>
      </c>
      <c r="B544" s="769"/>
      <c r="C544" s="769"/>
      <c r="D544" s="770"/>
      <c r="E544" s="129"/>
      <c r="F544" s="130"/>
      <c r="G544" s="130"/>
      <c r="H544" s="131"/>
      <c r="I544" s="132"/>
      <c r="J544" s="133"/>
      <c r="K544" s="131"/>
      <c r="L544" s="131"/>
      <c r="M544" s="130"/>
    </row>
    <row r="545" spans="1:13" ht="19.5" customHeight="1" thickBot="1">
      <c r="A545" s="886"/>
      <c r="B545" s="886"/>
      <c r="C545" s="887"/>
      <c r="D545" s="888"/>
      <c r="E545" s="129"/>
      <c r="F545" s="130"/>
      <c r="G545" s="130"/>
      <c r="H545" s="131"/>
      <c r="I545" s="132"/>
      <c r="J545" s="133"/>
      <c r="K545" s="131"/>
      <c r="L545" s="131"/>
      <c r="M545" s="130"/>
    </row>
    <row r="546" spans="1:13" ht="19.5" customHeight="1" thickTop="1" thickBot="1">
      <c r="A546" s="663" t="s">
        <v>859</v>
      </c>
      <c r="B546" s="664" t="s">
        <v>860</v>
      </c>
      <c r="C546" s="665" t="s">
        <v>861</v>
      </c>
      <c r="D546" s="666"/>
      <c r="E546" s="667"/>
      <c r="F546" s="664" t="s">
        <v>862</v>
      </c>
      <c r="G546" s="664" t="s">
        <v>863</v>
      </c>
      <c r="H546" s="668" t="s">
        <v>19</v>
      </c>
      <c r="I546" s="669" t="s">
        <v>20</v>
      </c>
      <c r="J546" s="670"/>
      <c r="K546" s="671"/>
      <c r="L546" s="669" t="s">
        <v>21</v>
      </c>
      <c r="M546" s="672" t="s">
        <v>864</v>
      </c>
    </row>
    <row r="547" spans="1:13" ht="19.5" customHeight="1" thickBot="1">
      <c r="A547" s="889" t="s">
        <v>865</v>
      </c>
      <c r="B547" s="890" t="s">
        <v>866</v>
      </c>
      <c r="C547" s="752">
        <v>83510</v>
      </c>
      <c r="D547" s="766"/>
      <c r="E547" s="754"/>
      <c r="F547" s="751" t="s">
        <v>867</v>
      </c>
      <c r="G547" s="751" t="s">
        <v>508</v>
      </c>
      <c r="H547" s="891">
        <v>2200</v>
      </c>
      <c r="I547" s="892">
        <f t="shared" ref="I547" si="100">IF(ROUND(H547*1.1,0)=0,"",ROUND(H547*1.1,0))</f>
        <v>2420</v>
      </c>
      <c r="J547" s="696"/>
      <c r="K547" s="697">
        <v>1980</v>
      </c>
      <c r="L547" s="891">
        <v>2178</v>
      </c>
      <c r="M547" s="801"/>
    </row>
    <row r="548" spans="1:13" ht="9.75" customHeight="1" thickTop="1">
      <c r="B548" s="314"/>
      <c r="C548" s="893"/>
      <c r="D548" s="894"/>
      <c r="E548" s="869"/>
      <c r="F548" s="867"/>
      <c r="G548" s="867"/>
      <c r="H548" s="398"/>
      <c r="I548" s="555"/>
      <c r="J548" s="871"/>
      <c r="K548" s="872"/>
      <c r="L548" s="398"/>
      <c r="M548" s="873"/>
    </row>
    <row r="549" spans="1:13" ht="19.5" customHeight="1">
      <c r="C549" s="13"/>
      <c r="D549" s="14"/>
      <c r="H549" s="398"/>
      <c r="I549" s="555"/>
      <c r="J549" s="895"/>
      <c r="K549" s="398"/>
      <c r="L549" s="398"/>
      <c r="M549" s="896"/>
    </row>
    <row r="550" spans="1:13" ht="19.5" customHeight="1">
      <c r="A550" s="660" t="s">
        <v>868</v>
      </c>
      <c r="B550" s="661"/>
      <c r="C550" s="661"/>
      <c r="D550" s="662"/>
      <c r="E550" s="129"/>
      <c r="F550" s="897"/>
      <c r="G550" s="130"/>
      <c r="H550" s="398"/>
      <c r="I550" s="555"/>
      <c r="J550" s="895"/>
      <c r="K550" s="398"/>
      <c r="L550" s="398"/>
      <c r="M550" s="897"/>
    </row>
    <row r="551" spans="1:13" s="93" customFormat="1" ht="19.5" customHeight="1" thickBot="1">
      <c r="A551" s="126"/>
      <c r="B551" s="126"/>
      <c r="C551" s="127"/>
      <c r="D551" s="128"/>
      <c r="E551" s="129"/>
      <c r="F551" s="898"/>
      <c r="G551" s="130"/>
      <c r="H551" s="899"/>
      <c r="I551" s="900"/>
      <c r="J551" s="901"/>
      <c r="K551" s="899"/>
      <c r="L551" s="899"/>
      <c r="M551" s="898"/>
    </row>
    <row r="552" spans="1:13" s="93" customFormat="1" ht="19.5" customHeight="1" thickTop="1" thickBot="1">
      <c r="A552" s="663" t="s">
        <v>58</v>
      </c>
      <c r="B552" s="664" t="s">
        <v>59</v>
      </c>
      <c r="C552" s="665" t="s">
        <v>861</v>
      </c>
      <c r="D552" s="666"/>
      <c r="E552" s="667"/>
      <c r="F552" s="664" t="s">
        <v>60</v>
      </c>
      <c r="G552" s="664" t="s">
        <v>61</v>
      </c>
      <c r="H552" s="902" t="s">
        <v>869</v>
      </c>
      <c r="I552" s="903" t="s">
        <v>20</v>
      </c>
      <c r="J552" s="904"/>
      <c r="K552" s="905"/>
      <c r="L552" s="906"/>
      <c r="M552" s="672" t="s">
        <v>544</v>
      </c>
    </row>
    <row r="553" spans="1:13" s="93" customFormat="1" ht="19.5" customHeight="1">
      <c r="A553" s="673" t="s">
        <v>870</v>
      </c>
      <c r="B553" s="674" t="s">
        <v>871</v>
      </c>
      <c r="C553" s="675">
        <v>83510</v>
      </c>
      <c r="D553" s="726"/>
      <c r="E553" s="677"/>
      <c r="F553" s="674" t="s">
        <v>867</v>
      </c>
      <c r="G553" s="674" t="s">
        <v>508</v>
      </c>
      <c r="H553" s="907">
        <v>2200</v>
      </c>
      <c r="I553" s="908">
        <f t="shared" ref="I553:I555" si="101">IF(ROUND(H553*1.1,0)=0,"",ROUND(H553*1.1,0))</f>
        <v>2420</v>
      </c>
      <c r="J553" s="909"/>
      <c r="K553" s="907">
        <f t="shared" ref="K553:K555" si="102">IF(ROUND(H553*0.9,0)=0,"",ROUND(H553*0.9,0))</f>
        <v>1980</v>
      </c>
      <c r="L553" s="804">
        <f t="shared" ref="L553:L555" si="103">IFERROR(ROUND(K553*1.1,0),"")</f>
        <v>2178</v>
      </c>
      <c r="M553" s="727" t="s">
        <v>613</v>
      </c>
    </row>
    <row r="554" spans="1:13" s="93" customFormat="1" ht="19.5" customHeight="1">
      <c r="A554" s="728" t="s">
        <v>872</v>
      </c>
      <c r="B554" s="683" t="s">
        <v>873</v>
      </c>
      <c r="C554" s="732">
        <v>83522</v>
      </c>
      <c r="D554" s="685"/>
      <c r="E554" s="686"/>
      <c r="F554" s="683"/>
      <c r="G554" s="683"/>
      <c r="H554" s="910"/>
      <c r="I554" s="911" t="str">
        <f t="shared" si="101"/>
        <v/>
      </c>
      <c r="J554" s="912"/>
      <c r="K554" s="913" t="str">
        <f t="shared" si="102"/>
        <v/>
      </c>
      <c r="L554" s="910" t="str">
        <f t="shared" si="103"/>
        <v/>
      </c>
      <c r="M554" s="688"/>
    </row>
    <row r="555" spans="1:13" ht="19.5" customHeight="1" thickBot="1">
      <c r="A555" s="738"/>
      <c r="B555" s="713"/>
      <c r="C555" s="714"/>
      <c r="D555" s="715"/>
      <c r="E555" s="716"/>
      <c r="F555" s="713"/>
      <c r="G555" s="713"/>
      <c r="H555" s="914"/>
      <c r="I555" s="915" t="str">
        <f t="shared" si="101"/>
        <v/>
      </c>
      <c r="J555" s="916"/>
      <c r="K555" s="914" t="str">
        <f t="shared" si="102"/>
        <v/>
      </c>
      <c r="L555" s="914" t="str">
        <f t="shared" si="103"/>
        <v/>
      </c>
      <c r="M555" s="742"/>
    </row>
    <row r="556" spans="1:13" ht="9.75" customHeight="1" thickTop="1"/>
    <row r="557" spans="1:13" ht="19.5" customHeight="1">
      <c r="C557" s="13"/>
      <c r="D557" s="14"/>
    </row>
    <row r="558" spans="1:13" ht="19.5" customHeight="1">
      <c r="A558" s="768" t="s">
        <v>874</v>
      </c>
      <c r="B558" s="769"/>
      <c r="C558" s="769"/>
      <c r="D558" s="770"/>
      <c r="E558" s="129"/>
      <c r="F558" s="130"/>
      <c r="G558" s="130"/>
      <c r="H558" s="131"/>
      <c r="I558" s="132"/>
      <c r="J558" s="133"/>
      <c r="K558" s="131"/>
      <c r="L558" s="131"/>
      <c r="M558" s="130"/>
    </row>
    <row r="559" spans="1:13" ht="19.5" customHeight="1" thickBot="1">
      <c r="A559" s="126"/>
      <c r="B559" s="126"/>
      <c r="C559" s="127"/>
      <c r="D559" s="128"/>
      <c r="E559" s="129"/>
      <c r="F559" s="130"/>
      <c r="G559" s="130"/>
      <c r="H559" s="131"/>
      <c r="I559" s="132"/>
      <c r="J559" s="133"/>
      <c r="K559" s="131"/>
      <c r="L559" s="131"/>
      <c r="M559" s="130"/>
    </row>
    <row r="560" spans="1:13" ht="19.5" customHeight="1" thickTop="1" thickBot="1">
      <c r="A560" s="663" t="s">
        <v>58</v>
      </c>
      <c r="B560" s="664" t="s">
        <v>59</v>
      </c>
      <c r="C560" s="665" t="s">
        <v>16</v>
      </c>
      <c r="D560" s="666"/>
      <c r="E560" s="667"/>
      <c r="F560" s="664" t="s">
        <v>60</v>
      </c>
      <c r="G560" s="664" t="s">
        <v>61</v>
      </c>
      <c r="H560" s="668" t="s">
        <v>19</v>
      </c>
      <c r="I560" s="669" t="s">
        <v>20</v>
      </c>
      <c r="J560" s="670"/>
      <c r="K560" s="671"/>
      <c r="L560" s="669" t="s">
        <v>21</v>
      </c>
      <c r="M560" s="672" t="s">
        <v>62</v>
      </c>
    </row>
    <row r="561" spans="1:13" ht="19.5" customHeight="1">
      <c r="A561" s="728" t="s">
        <v>875</v>
      </c>
      <c r="B561" s="683" t="s">
        <v>876</v>
      </c>
      <c r="C561" s="732">
        <v>83610</v>
      </c>
      <c r="D561" s="685"/>
      <c r="E561" s="686"/>
      <c r="F561" s="683" t="s">
        <v>877</v>
      </c>
      <c r="G561" s="683" t="s">
        <v>102</v>
      </c>
      <c r="H561" s="687">
        <v>2300</v>
      </c>
      <c r="I561" s="679">
        <f t="shared" ref="I561:I564" si="104">IF(ROUND(H561*1.1,0)=0,"",ROUND(H561*1.1,0))</f>
        <v>2530</v>
      </c>
      <c r="J561" s="680"/>
      <c r="K561" s="681">
        <f t="shared" ref="K561:K563" si="105">IF(ROUND(H561*0.9,0)=0,"",ROUND(H561*0.9,0))</f>
        <v>2070</v>
      </c>
      <c r="L561" s="681">
        <f t="shared" ref="L561:L564" si="106">IFERROR(ROUND(K561*1.1,0),"")</f>
        <v>2277</v>
      </c>
      <c r="M561" s="688"/>
    </row>
    <row r="562" spans="1:13" ht="19.5" customHeight="1">
      <c r="A562" s="743"/>
      <c r="B562" s="689"/>
      <c r="C562" s="759"/>
      <c r="D562" s="692"/>
      <c r="E562" s="693"/>
      <c r="F562" s="689"/>
      <c r="G562" s="689"/>
      <c r="H562" s="687"/>
      <c r="I562" s="679" t="str">
        <f t="shared" si="104"/>
        <v/>
      </c>
      <c r="J562" s="680"/>
      <c r="K562" s="681" t="str">
        <f t="shared" si="105"/>
        <v/>
      </c>
      <c r="L562" s="681" t="str">
        <f t="shared" si="106"/>
        <v/>
      </c>
      <c r="M562" s="698"/>
    </row>
    <row r="563" spans="1:13" ht="19.5" customHeight="1">
      <c r="A563" s="743" t="s">
        <v>878</v>
      </c>
      <c r="B563" s="689"/>
      <c r="C563" s="759"/>
      <c r="D563" s="692"/>
      <c r="E563" s="693"/>
      <c r="F563" s="689" t="s">
        <v>879</v>
      </c>
      <c r="G563" s="689" t="s">
        <v>200</v>
      </c>
      <c r="H563" s="687">
        <v>7500</v>
      </c>
      <c r="I563" s="679">
        <f t="shared" si="104"/>
        <v>8250</v>
      </c>
      <c r="J563" s="680"/>
      <c r="K563" s="681">
        <f t="shared" si="105"/>
        <v>6750</v>
      </c>
      <c r="L563" s="681">
        <f t="shared" si="106"/>
        <v>7425</v>
      </c>
      <c r="M563" s="710" t="s">
        <v>593</v>
      </c>
    </row>
    <row r="564" spans="1:13" ht="19.5" customHeight="1" thickBot="1">
      <c r="A564" s="917" t="s">
        <v>878</v>
      </c>
      <c r="B564" s="713"/>
      <c r="C564" s="714"/>
      <c r="D564" s="715"/>
      <c r="E564" s="716"/>
      <c r="F564" s="713" t="s">
        <v>880</v>
      </c>
      <c r="G564" s="713" t="s">
        <v>663</v>
      </c>
      <c r="H564" s="717">
        <v>39545</v>
      </c>
      <c r="I564" s="718">
        <f t="shared" si="104"/>
        <v>43500</v>
      </c>
      <c r="J564" s="719"/>
      <c r="K564" s="721">
        <v>39545</v>
      </c>
      <c r="L564" s="721">
        <f t="shared" si="106"/>
        <v>43500</v>
      </c>
      <c r="M564" s="722" t="s">
        <v>599</v>
      </c>
    </row>
    <row r="565" spans="1:13" ht="20.100000000000001" customHeight="1" thickTop="1"/>
    <row r="566" spans="1:13" s="93" customFormat="1" ht="19.5" customHeight="1">
      <c r="A566" s="1"/>
      <c r="B566" s="1"/>
      <c r="C566" s="13"/>
      <c r="D566" s="14"/>
      <c r="E566" s="4"/>
      <c r="F566" s="1"/>
      <c r="G566" s="1"/>
      <c r="H566" s="5"/>
      <c r="I566" s="6"/>
      <c r="J566" s="7"/>
      <c r="K566" s="5"/>
      <c r="L566" s="5"/>
      <c r="M566" s="8"/>
    </row>
    <row r="567" spans="1:13" s="93" customFormat="1" ht="19.5" customHeight="1">
      <c r="A567" s="768" t="s">
        <v>881</v>
      </c>
      <c r="B567" s="769"/>
      <c r="C567" s="769"/>
      <c r="D567" s="770"/>
      <c r="E567" s="129"/>
      <c r="F567" s="130"/>
      <c r="G567" s="130"/>
      <c r="H567" s="131"/>
      <c r="I567" s="132"/>
      <c r="J567" s="133"/>
      <c r="K567" s="131"/>
      <c r="L567" s="131"/>
      <c r="M567" s="130"/>
    </row>
    <row r="568" spans="1:13" s="93" customFormat="1" ht="19.5" customHeight="1" thickBot="1">
      <c r="A568" s="126"/>
      <c r="B568" s="126"/>
      <c r="C568" s="127"/>
      <c r="D568" s="128"/>
      <c r="E568" s="129"/>
      <c r="F568" s="130"/>
      <c r="G568" s="130"/>
      <c r="H568" s="131"/>
      <c r="I568" s="132"/>
      <c r="J568" s="133"/>
      <c r="K568" s="131"/>
      <c r="L568" s="131"/>
      <c r="M568" s="130"/>
    </row>
    <row r="569" spans="1:13" s="93" customFormat="1" ht="19.5" customHeight="1" thickTop="1" thickBot="1">
      <c r="A569" s="663" t="s">
        <v>58</v>
      </c>
      <c r="B569" s="664" t="s">
        <v>59</v>
      </c>
      <c r="C569" s="665" t="s">
        <v>16</v>
      </c>
      <c r="D569" s="666"/>
      <c r="E569" s="667"/>
      <c r="F569" s="664" t="s">
        <v>60</v>
      </c>
      <c r="G569" s="664" t="s">
        <v>61</v>
      </c>
      <c r="H569" s="668" t="s">
        <v>19</v>
      </c>
      <c r="I569" s="669" t="s">
        <v>20</v>
      </c>
      <c r="J569" s="670"/>
      <c r="K569" s="671"/>
      <c r="L569" s="669" t="s">
        <v>21</v>
      </c>
      <c r="M569" s="672" t="s">
        <v>62</v>
      </c>
    </row>
    <row r="570" spans="1:13" s="93" customFormat="1" ht="19.5" customHeight="1">
      <c r="A570" s="673" t="s">
        <v>882</v>
      </c>
      <c r="B570" s="674" t="s">
        <v>883</v>
      </c>
      <c r="C570" s="675">
        <v>83460</v>
      </c>
      <c r="D570" s="726"/>
      <c r="E570" s="677"/>
      <c r="F570" s="674"/>
      <c r="G570" s="674"/>
      <c r="H570" s="678"/>
      <c r="I570" s="679" t="str">
        <f t="shared" ref="I570:I572" si="107">IF(ROUND(H570*1.1,0)=0,"",ROUND(H570*1.1,0))</f>
        <v/>
      </c>
      <c r="J570" s="680"/>
      <c r="K570" s="681" t="str">
        <f t="shared" ref="K570:K572" si="108">IF(ROUND(H570*0.9,0)=0,"",ROUND(H570*0.9,0))</f>
        <v/>
      </c>
      <c r="L570" s="681" t="str">
        <f t="shared" ref="L570:L572" si="109">IFERROR(ROUND(K570*1.1,0),"")</f>
        <v/>
      </c>
      <c r="M570" s="682"/>
    </row>
    <row r="571" spans="1:13" ht="19.5" customHeight="1">
      <c r="A571" s="728" t="s">
        <v>884</v>
      </c>
      <c r="B571" s="683" t="s">
        <v>876</v>
      </c>
      <c r="C571" s="730">
        <v>83610</v>
      </c>
      <c r="D571" s="685"/>
      <c r="E571" s="686"/>
      <c r="F571" s="683" t="s">
        <v>877</v>
      </c>
      <c r="G571" s="683" t="s">
        <v>102</v>
      </c>
      <c r="H571" s="687">
        <v>2300</v>
      </c>
      <c r="I571" s="679">
        <f t="shared" si="107"/>
        <v>2530</v>
      </c>
      <c r="J571" s="680"/>
      <c r="K571" s="681">
        <f t="shared" si="108"/>
        <v>2070</v>
      </c>
      <c r="L571" s="681">
        <f t="shared" si="109"/>
        <v>2277</v>
      </c>
      <c r="M571" s="731" t="s">
        <v>885</v>
      </c>
    </row>
    <row r="572" spans="1:13" ht="19.5" customHeight="1" thickBot="1">
      <c r="A572" s="738"/>
      <c r="B572" s="713"/>
      <c r="C572" s="714"/>
      <c r="D572" s="715"/>
      <c r="E572" s="716"/>
      <c r="F572" s="713"/>
      <c r="G572" s="713"/>
      <c r="H572" s="717"/>
      <c r="I572" s="740" t="str">
        <f t="shared" si="107"/>
        <v/>
      </c>
      <c r="J572" s="741"/>
      <c r="K572" s="720" t="str">
        <f t="shared" si="108"/>
        <v/>
      </c>
      <c r="L572" s="720" t="str">
        <f t="shared" si="109"/>
        <v/>
      </c>
      <c r="M572" s="742"/>
    </row>
    <row r="573" spans="1:13" ht="19.5" customHeight="1" thickTop="1"/>
    <row r="574" spans="1:13" ht="19.5" customHeight="1">
      <c r="C574" s="13"/>
      <c r="D574" s="14"/>
    </row>
    <row r="575" spans="1:13" ht="19.5" customHeight="1">
      <c r="A575" s="768" t="s">
        <v>886</v>
      </c>
      <c r="B575" s="769"/>
      <c r="C575" s="769"/>
      <c r="D575" s="770"/>
      <c r="E575" s="129"/>
      <c r="F575" s="130"/>
      <c r="G575" s="130"/>
      <c r="H575" s="131"/>
      <c r="I575" s="132"/>
      <c r="J575" s="133"/>
      <c r="K575" s="131"/>
      <c r="L575" s="131"/>
      <c r="M575" s="130"/>
    </row>
    <row r="576" spans="1:13" ht="19.5" customHeight="1" thickBot="1">
      <c r="A576" s="886"/>
      <c r="B576" s="886"/>
      <c r="C576" s="887"/>
      <c r="D576" s="888"/>
      <c r="E576" s="129"/>
      <c r="F576" s="130"/>
      <c r="G576" s="130"/>
      <c r="H576" s="131"/>
      <c r="I576" s="132"/>
      <c r="J576" s="133"/>
      <c r="K576" s="131"/>
      <c r="L576" s="131"/>
      <c r="M576" s="130"/>
    </row>
    <row r="577" spans="1:13" s="93" customFormat="1" ht="19.5" customHeight="1" thickTop="1" thickBot="1">
      <c r="A577" s="663" t="s">
        <v>58</v>
      </c>
      <c r="B577" s="664" t="s">
        <v>59</v>
      </c>
      <c r="C577" s="665" t="s">
        <v>861</v>
      </c>
      <c r="D577" s="666"/>
      <c r="E577" s="667"/>
      <c r="F577" s="664" t="s">
        <v>60</v>
      </c>
      <c r="G577" s="664" t="s">
        <v>61</v>
      </c>
      <c r="H577" s="668" t="s">
        <v>19</v>
      </c>
      <c r="I577" s="669" t="s">
        <v>20</v>
      </c>
      <c r="J577" s="670"/>
      <c r="K577" s="671"/>
      <c r="L577" s="669" t="s">
        <v>21</v>
      </c>
      <c r="M577" s="672" t="s">
        <v>62</v>
      </c>
    </row>
    <row r="578" spans="1:13" s="93" customFormat="1" ht="19.5" customHeight="1">
      <c r="A578" s="690" t="s">
        <v>887</v>
      </c>
      <c r="B578" s="918" t="s">
        <v>888</v>
      </c>
      <c r="C578" s="675">
        <v>83510</v>
      </c>
      <c r="D578" s="726"/>
      <c r="E578" s="677"/>
      <c r="F578" s="674"/>
      <c r="G578" s="674"/>
      <c r="H578" s="678">
        <v>0</v>
      </c>
      <c r="I578" s="679" t="str">
        <f t="shared" ref="I578:I580" si="110">IF(ROUND(H578*1.1,0)=0,"",ROUND(H578*1.1,0))</f>
        <v/>
      </c>
      <c r="J578" s="680"/>
      <c r="K578" s="681" t="str">
        <f t="shared" ref="K578:K580" si="111">IF(ROUND(H578*0.9,0)=0,"",ROUND(H578*0.9,0))</f>
        <v/>
      </c>
      <c r="L578" s="681" t="str">
        <f t="shared" ref="L578:L580" si="112">IFERROR(ROUND(K578*1.1,0),"")</f>
        <v/>
      </c>
      <c r="M578" s="682"/>
    </row>
    <row r="579" spans="1:13" s="93" customFormat="1" ht="19.5" customHeight="1">
      <c r="A579" s="919"/>
      <c r="B579" s="751"/>
      <c r="C579" s="732">
        <v>83511</v>
      </c>
      <c r="D579" s="685"/>
      <c r="E579" s="686"/>
      <c r="F579" s="683"/>
      <c r="G579" s="683"/>
      <c r="H579" s="687">
        <v>0</v>
      </c>
      <c r="I579" s="679" t="str">
        <f t="shared" si="110"/>
        <v/>
      </c>
      <c r="J579" s="680"/>
      <c r="K579" s="681" t="str">
        <f t="shared" si="111"/>
        <v/>
      </c>
      <c r="L579" s="681" t="str">
        <f t="shared" si="112"/>
        <v/>
      </c>
      <c r="M579" s="688"/>
    </row>
    <row r="580" spans="1:13" s="93" customFormat="1" ht="19.5" customHeight="1" thickBot="1">
      <c r="A580" s="920"/>
      <c r="B580" s="921"/>
      <c r="C580" s="714"/>
      <c r="D580" s="715"/>
      <c r="E580" s="716"/>
      <c r="F580" s="713"/>
      <c r="G580" s="713"/>
      <c r="H580" s="717"/>
      <c r="I580" s="740" t="str">
        <f t="shared" si="110"/>
        <v/>
      </c>
      <c r="J580" s="741"/>
      <c r="K580" s="720" t="str">
        <f t="shared" si="111"/>
        <v/>
      </c>
      <c r="L580" s="720" t="str">
        <f t="shared" si="112"/>
        <v/>
      </c>
      <c r="M580" s="742"/>
    </row>
    <row r="581" spans="1:13" ht="13.5" customHeight="1" thickTop="1"/>
    <row r="582" spans="1:13" ht="19.5" customHeight="1">
      <c r="C582" s="13"/>
      <c r="D582" s="14"/>
    </row>
    <row r="583" spans="1:13" ht="19.5" customHeight="1">
      <c r="A583" s="768" t="s">
        <v>889</v>
      </c>
      <c r="B583" s="769"/>
      <c r="C583" s="769"/>
      <c r="D583" s="770"/>
      <c r="E583" s="129"/>
      <c r="F583" s="130"/>
      <c r="G583" s="130"/>
      <c r="H583" s="131"/>
      <c r="I583" s="132"/>
      <c r="J583" s="133"/>
      <c r="K583" s="131"/>
      <c r="L583" s="131"/>
      <c r="M583" s="130"/>
    </row>
    <row r="584" spans="1:13" ht="19.5" customHeight="1" thickBot="1">
      <c r="A584" s="126"/>
      <c r="B584" s="126"/>
      <c r="C584" s="127"/>
      <c r="D584" s="128"/>
      <c r="E584" s="129"/>
      <c r="F584" s="130"/>
      <c r="G584" s="130"/>
      <c r="H584" s="131"/>
      <c r="I584" s="132"/>
      <c r="J584" s="133"/>
      <c r="K584" s="131"/>
      <c r="L584" s="131"/>
      <c r="M584" s="130"/>
    </row>
    <row r="585" spans="1:13" ht="19.5" customHeight="1" thickTop="1" thickBot="1">
      <c r="A585" s="663" t="s">
        <v>58</v>
      </c>
      <c r="B585" s="664" t="s">
        <v>59</v>
      </c>
      <c r="C585" s="665" t="s">
        <v>861</v>
      </c>
      <c r="D585" s="666"/>
      <c r="E585" s="667"/>
      <c r="F585" s="664" t="s">
        <v>60</v>
      </c>
      <c r="G585" s="664" t="s">
        <v>61</v>
      </c>
      <c r="H585" s="668" t="s">
        <v>19</v>
      </c>
      <c r="I585" s="669" t="s">
        <v>20</v>
      </c>
      <c r="J585" s="670"/>
      <c r="K585" s="671"/>
      <c r="L585" s="669" t="s">
        <v>21</v>
      </c>
      <c r="M585" s="672" t="s">
        <v>62</v>
      </c>
    </row>
    <row r="586" spans="1:13" ht="19.5" customHeight="1">
      <c r="A586" s="809" t="s">
        <v>890</v>
      </c>
      <c r="B586" s="918" t="s">
        <v>888</v>
      </c>
      <c r="C586" s="675">
        <v>83560</v>
      </c>
      <c r="D586" s="726"/>
      <c r="E586" s="677"/>
      <c r="F586" s="674"/>
      <c r="G586" s="674"/>
      <c r="H586" s="678">
        <v>0</v>
      </c>
      <c r="I586" s="679" t="str">
        <f t="shared" ref="I586:I588" si="113">IF(ROUND(H586*1.1,0)=0,"",ROUND(H586*1.1,0))</f>
        <v/>
      </c>
      <c r="J586" s="680"/>
      <c r="K586" s="681" t="str">
        <f t="shared" ref="K586:K588" si="114">IF(ROUND(H586*0.9,0)=0,"",ROUND(H586*0.9,0))</f>
        <v/>
      </c>
      <c r="L586" s="681"/>
      <c r="M586" s="682"/>
    </row>
    <row r="587" spans="1:13" s="93" customFormat="1" ht="19.5" customHeight="1">
      <c r="A587" s="922"/>
      <c r="B587" s="923"/>
      <c r="C587" s="732">
        <v>83561</v>
      </c>
      <c r="D587" s="685"/>
      <c r="E587" s="686"/>
      <c r="F587" s="683"/>
      <c r="G587" s="683"/>
      <c r="H587" s="687">
        <v>0</v>
      </c>
      <c r="I587" s="735" t="str">
        <f t="shared" si="113"/>
        <v/>
      </c>
      <c r="J587" s="733"/>
      <c r="K587" s="734" t="str">
        <f t="shared" si="114"/>
        <v/>
      </c>
      <c r="L587" s="734"/>
      <c r="M587" s="688"/>
    </row>
    <row r="588" spans="1:13" s="93" customFormat="1" ht="19.5" customHeight="1">
      <c r="A588" s="690"/>
      <c r="B588" s="751"/>
      <c r="C588" s="759">
        <v>83562</v>
      </c>
      <c r="D588" s="692"/>
      <c r="E588" s="693"/>
      <c r="F588" s="689"/>
      <c r="G588" s="689"/>
      <c r="H588" s="694">
        <v>0</v>
      </c>
      <c r="I588" s="924" t="str">
        <f t="shared" si="113"/>
        <v/>
      </c>
      <c r="J588" s="925"/>
      <c r="K588" s="926" t="str">
        <f t="shared" si="114"/>
        <v/>
      </c>
      <c r="L588" s="926"/>
      <c r="M588" s="698"/>
    </row>
    <row r="589" spans="1:13" s="93" customFormat="1" ht="19.5" customHeight="1" thickBot="1">
      <c r="A589" s="738"/>
      <c r="B589" s="713"/>
      <c r="C589" s="714"/>
      <c r="D589" s="715"/>
      <c r="E589" s="716"/>
      <c r="F589" s="713"/>
      <c r="G589" s="713"/>
      <c r="H589" s="717"/>
      <c r="I589" s="927"/>
      <c r="J589" s="928"/>
      <c r="K589" s="717"/>
      <c r="L589" s="717"/>
      <c r="M589" s="742"/>
    </row>
    <row r="590" spans="1:13" s="93" customFormat="1" ht="14.25" customHeight="1" thickTop="1">
      <c r="A590" s="1"/>
      <c r="B590" s="1"/>
      <c r="C590" s="2"/>
      <c r="D590" s="3"/>
      <c r="E590" s="4"/>
      <c r="F590" s="1"/>
      <c r="G590" s="1"/>
      <c r="H590" s="5"/>
      <c r="I590" s="6"/>
      <c r="J590" s="7"/>
      <c r="K590" s="5"/>
      <c r="L590" s="5"/>
      <c r="M590" s="8"/>
    </row>
    <row r="591" spans="1:13" ht="19.5" customHeight="1">
      <c r="C591" s="13"/>
      <c r="D591" s="14"/>
    </row>
    <row r="592" spans="1:13" ht="19.5" customHeight="1">
      <c r="A592" s="768" t="s">
        <v>891</v>
      </c>
      <c r="B592" s="769"/>
      <c r="C592" s="769"/>
      <c r="D592" s="770"/>
      <c r="E592" s="129"/>
      <c r="F592" s="130"/>
      <c r="G592" s="130"/>
      <c r="H592" s="131"/>
      <c r="I592" s="132"/>
      <c r="J592" s="133"/>
      <c r="K592" s="131"/>
      <c r="L592" s="131"/>
      <c r="M592" s="130"/>
    </row>
    <row r="593" spans="1:13" ht="19.5" customHeight="1" thickBot="1">
      <c r="A593" s="126"/>
      <c r="B593" s="126"/>
      <c r="C593" s="127"/>
      <c r="D593" s="128"/>
      <c r="E593" s="129"/>
      <c r="F593" s="130"/>
      <c r="G593" s="130"/>
      <c r="H593" s="131"/>
      <c r="I593" s="132"/>
      <c r="J593" s="133"/>
      <c r="K593" s="131"/>
      <c r="L593" s="131"/>
      <c r="M593" s="130"/>
    </row>
    <row r="594" spans="1:13" ht="19.5" customHeight="1" thickTop="1" thickBot="1">
      <c r="A594" s="663" t="s">
        <v>58</v>
      </c>
      <c r="B594" s="664" t="s">
        <v>59</v>
      </c>
      <c r="C594" s="665" t="s">
        <v>892</v>
      </c>
      <c r="D594" s="666"/>
      <c r="E594" s="667"/>
      <c r="F594" s="664" t="s">
        <v>60</v>
      </c>
      <c r="G594" s="664" t="s">
        <v>61</v>
      </c>
      <c r="H594" s="668" t="s">
        <v>19</v>
      </c>
      <c r="I594" s="669" t="s">
        <v>20</v>
      </c>
      <c r="J594" s="670"/>
      <c r="K594" s="671"/>
      <c r="L594" s="669" t="s">
        <v>21</v>
      </c>
      <c r="M594" s="672" t="s">
        <v>62</v>
      </c>
    </row>
    <row r="595" spans="1:13" ht="19.5" customHeight="1">
      <c r="A595" s="673" t="s">
        <v>893</v>
      </c>
      <c r="B595" s="674" t="s">
        <v>894</v>
      </c>
      <c r="C595" s="675">
        <v>83710</v>
      </c>
      <c r="D595" s="726"/>
      <c r="E595" s="677"/>
      <c r="F595" s="674" t="s">
        <v>895</v>
      </c>
      <c r="G595" s="674" t="s">
        <v>200</v>
      </c>
      <c r="H595" s="678">
        <v>2400</v>
      </c>
      <c r="I595" s="679">
        <f t="shared" ref="I595:I598" si="115">IF(ROUND(H595*1.1,0)=0,"",ROUND(H595*1.1,0))</f>
        <v>2640</v>
      </c>
      <c r="J595" s="680"/>
      <c r="K595" s="681">
        <v>2160</v>
      </c>
      <c r="L595" s="681">
        <v>2376</v>
      </c>
      <c r="M595" s="682"/>
    </row>
    <row r="596" spans="1:13" s="93" customFormat="1" ht="19.5" customHeight="1">
      <c r="A596" s="728" t="s">
        <v>896</v>
      </c>
      <c r="B596" s="683" t="s">
        <v>897</v>
      </c>
      <c r="C596" s="730">
        <v>83710</v>
      </c>
      <c r="D596" s="685"/>
      <c r="E596" s="686"/>
      <c r="F596" s="674" t="s">
        <v>895</v>
      </c>
      <c r="G596" s="674" t="s">
        <v>200</v>
      </c>
      <c r="H596" s="678">
        <v>2400</v>
      </c>
      <c r="I596" s="679">
        <f t="shared" si="115"/>
        <v>2640</v>
      </c>
      <c r="J596" s="680"/>
      <c r="K596" s="681">
        <v>2160</v>
      </c>
      <c r="L596" s="681">
        <v>2376</v>
      </c>
      <c r="M596" s="688"/>
    </row>
    <row r="597" spans="1:13" s="93" customFormat="1" ht="19.5" customHeight="1">
      <c r="A597" s="728"/>
      <c r="B597" s="683"/>
      <c r="C597" s="732"/>
      <c r="D597" s="685"/>
      <c r="E597" s="686"/>
      <c r="F597" s="683"/>
      <c r="G597" s="683"/>
      <c r="H597" s="687"/>
      <c r="I597" s="735" t="str">
        <f t="shared" si="115"/>
        <v/>
      </c>
      <c r="J597" s="733"/>
      <c r="K597" s="734"/>
      <c r="L597" s="734"/>
      <c r="M597" s="688"/>
    </row>
    <row r="598" spans="1:13" s="93" customFormat="1" ht="19.5" customHeight="1" thickBot="1">
      <c r="A598" s="929"/>
      <c r="B598" s="835"/>
      <c r="C598" s="832"/>
      <c r="D598" s="930"/>
      <c r="E598" s="931"/>
      <c r="F598" s="835"/>
      <c r="G598" s="835"/>
      <c r="H598" s="932"/>
      <c r="I598" s="740" t="str">
        <f t="shared" si="115"/>
        <v/>
      </c>
      <c r="J598" s="741"/>
      <c r="K598" s="720"/>
      <c r="L598" s="720"/>
      <c r="M598" s="933"/>
    </row>
    <row r="599" spans="1:13" s="93" customFormat="1" ht="20.100000000000001" customHeight="1" thickTop="1">
      <c r="A599" s="1"/>
      <c r="B599" s="1"/>
      <c r="C599" s="2"/>
      <c r="D599" s="3"/>
      <c r="E599" s="4"/>
      <c r="F599" s="1"/>
      <c r="G599" s="1"/>
      <c r="H599" s="5"/>
      <c r="I599" s="6"/>
      <c r="J599" s="7"/>
      <c r="K599" s="5"/>
      <c r="L599" s="5"/>
      <c r="M599" s="8"/>
    </row>
    <row r="600" spans="1:13" ht="20.100000000000001" customHeight="1">
      <c r="C600" s="13"/>
      <c r="D600" s="14"/>
    </row>
    <row r="601" spans="1:13" ht="19.5" customHeight="1">
      <c r="A601" s="768" t="s">
        <v>898</v>
      </c>
      <c r="B601" s="769"/>
      <c r="C601" s="769"/>
      <c r="D601" s="770"/>
      <c r="E601" s="129"/>
      <c r="F601" s="130"/>
      <c r="G601" s="130"/>
      <c r="H601" s="131"/>
      <c r="I601" s="132"/>
      <c r="J601" s="133"/>
      <c r="K601" s="131"/>
      <c r="L601" s="131"/>
      <c r="M601" s="130"/>
    </row>
    <row r="602" spans="1:13" ht="19.5" customHeight="1" thickBot="1">
      <c r="A602" s="126"/>
      <c r="B602" s="126"/>
      <c r="C602" s="127"/>
      <c r="D602" s="128"/>
      <c r="E602" s="129"/>
      <c r="F602" s="130"/>
      <c r="G602" s="130"/>
      <c r="H602" s="131"/>
      <c r="I602" s="132"/>
      <c r="J602" s="133"/>
      <c r="K602" s="131"/>
      <c r="L602" s="131"/>
      <c r="M602" s="130"/>
    </row>
    <row r="603" spans="1:13" ht="19.5" customHeight="1" thickTop="1" thickBot="1">
      <c r="A603" s="663" t="s">
        <v>58</v>
      </c>
      <c r="B603" s="664" t="s">
        <v>59</v>
      </c>
      <c r="C603" s="665" t="s">
        <v>16</v>
      </c>
      <c r="D603" s="666"/>
      <c r="E603" s="667"/>
      <c r="F603" s="664" t="s">
        <v>60</v>
      </c>
      <c r="G603" s="664" t="s">
        <v>61</v>
      </c>
      <c r="H603" s="668" t="s">
        <v>19</v>
      </c>
      <c r="I603" s="669" t="s">
        <v>20</v>
      </c>
      <c r="J603" s="670"/>
      <c r="K603" s="671"/>
      <c r="L603" s="669" t="s">
        <v>21</v>
      </c>
      <c r="M603" s="672" t="s">
        <v>62</v>
      </c>
    </row>
    <row r="604" spans="1:13" ht="19.5" customHeight="1">
      <c r="A604" s="673" t="s">
        <v>899</v>
      </c>
      <c r="B604" s="674" t="s">
        <v>900</v>
      </c>
      <c r="C604" s="675">
        <v>83660</v>
      </c>
      <c r="D604" s="726"/>
      <c r="E604" s="677"/>
      <c r="F604" s="674"/>
      <c r="G604" s="674"/>
      <c r="H604" s="678"/>
      <c r="I604" s="679" t="str">
        <f t="shared" ref="I604:I606" si="116">IF(ROUND(H604*1.1,0)=0,"",ROUND(H604*1.1,0))</f>
        <v/>
      </c>
      <c r="J604" s="680"/>
      <c r="K604" s="681"/>
      <c r="L604" s="681"/>
      <c r="M604" s="682"/>
    </row>
    <row r="605" spans="1:13" s="93" customFormat="1" ht="19.5" customHeight="1">
      <c r="A605" s="728" t="s">
        <v>901</v>
      </c>
      <c r="B605" s="683" t="s">
        <v>897</v>
      </c>
      <c r="C605" s="732">
        <v>83670</v>
      </c>
      <c r="D605" s="685"/>
      <c r="E605" s="686"/>
      <c r="F605" s="683"/>
      <c r="G605" s="683"/>
      <c r="H605" s="687"/>
      <c r="I605" s="735" t="str">
        <f t="shared" si="116"/>
        <v/>
      </c>
      <c r="J605" s="733"/>
      <c r="K605" s="734"/>
      <c r="L605" s="734"/>
      <c r="M605" s="688"/>
    </row>
    <row r="606" spans="1:13" s="93" customFormat="1" ht="19.5" customHeight="1" thickBot="1">
      <c r="A606" s="738"/>
      <c r="B606" s="713"/>
      <c r="C606" s="714"/>
      <c r="D606" s="715"/>
      <c r="E606" s="716"/>
      <c r="F606" s="713"/>
      <c r="G606" s="713"/>
      <c r="H606" s="717"/>
      <c r="I606" s="805" t="str">
        <f t="shared" si="116"/>
        <v/>
      </c>
      <c r="J606" s="806"/>
      <c r="K606" s="807"/>
      <c r="L606" s="807"/>
      <c r="M606" s="742"/>
    </row>
    <row r="607" spans="1:13" s="93" customFormat="1" ht="19.5" customHeight="1" thickTop="1">
      <c r="A607" s="1"/>
      <c r="B607" s="1"/>
      <c r="C607" s="2"/>
      <c r="D607" s="3"/>
      <c r="E607" s="4"/>
      <c r="F607" s="1"/>
      <c r="G607" s="1"/>
      <c r="H607" s="5"/>
      <c r="I607" s="6"/>
      <c r="J607" s="7"/>
      <c r="K607" s="5"/>
      <c r="L607" s="5"/>
      <c r="M607" s="8"/>
    </row>
    <row r="608" spans="1:13" ht="19.5" customHeight="1" thickBot="1">
      <c r="C608" s="13"/>
      <c r="D608" s="14"/>
    </row>
    <row r="609" spans="1:13" ht="27" customHeight="1" thickTop="1" thickBot="1">
      <c r="A609" s="934" t="s">
        <v>902</v>
      </c>
      <c r="B609" s="935"/>
      <c r="C609" s="935"/>
      <c r="D609" s="935"/>
      <c r="E609" s="935"/>
      <c r="F609" s="935"/>
      <c r="G609" s="935"/>
      <c r="H609" s="935"/>
      <c r="I609" s="935"/>
      <c r="J609" s="935"/>
      <c r="K609" s="935"/>
      <c r="L609" s="935"/>
      <c r="M609" s="936"/>
    </row>
    <row r="610" spans="1:13" ht="19.5" customHeight="1" thickTop="1"/>
    <row r="611" spans="1:13" ht="19.5" customHeight="1">
      <c r="C611" s="13"/>
      <c r="D611" s="14"/>
    </row>
    <row r="612" spans="1:13" ht="19.5" customHeight="1">
      <c r="A612" s="937" t="s">
        <v>903</v>
      </c>
      <c r="B612" s="938"/>
      <c r="C612" s="938"/>
      <c r="D612" s="939"/>
      <c r="E612" s="129"/>
      <c r="F612" s="130"/>
      <c r="G612" s="130"/>
      <c r="H612" s="131"/>
      <c r="I612" s="132"/>
      <c r="J612" s="133"/>
      <c r="K612" s="131"/>
      <c r="L612" s="131"/>
      <c r="M612" s="130"/>
    </row>
    <row r="613" spans="1:13" s="93" customFormat="1" ht="19.5" customHeight="1" thickBot="1">
      <c r="A613" s="886"/>
      <c r="B613" s="886"/>
      <c r="C613" s="887"/>
      <c r="D613" s="888"/>
      <c r="E613" s="129"/>
      <c r="F613" s="130"/>
      <c r="G613" s="130"/>
      <c r="H613" s="131"/>
      <c r="I613" s="132"/>
      <c r="J613" s="133"/>
      <c r="K613" s="131"/>
      <c r="L613" s="131"/>
      <c r="M613" s="130"/>
    </row>
    <row r="614" spans="1:13" s="93" customFormat="1" ht="19.5" customHeight="1" thickTop="1" thickBot="1">
      <c r="A614" s="940" t="s">
        <v>58</v>
      </c>
      <c r="B614" s="941" t="s">
        <v>59</v>
      </c>
      <c r="C614" s="942" t="s">
        <v>861</v>
      </c>
      <c r="D614" s="943"/>
      <c r="E614" s="944"/>
      <c r="F614" s="941" t="s">
        <v>60</v>
      </c>
      <c r="G614" s="941" t="s">
        <v>61</v>
      </c>
      <c r="H614" s="945" t="s">
        <v>19</v>
      </c>
      <c r="I614" s="946" t="s">
        <v>20</v>
      </c>
      <c r="J614" s="947"/>
      <c r="K614" s="948"/>
      <c r="L614" s="946" t="s">
        <v>21</v>
      </c>
      <c r="M614" s="949" t="s">
        <v>62</v>
      </c>
    </row>
    <row r="615" spans="1:13" s="93" customFormat="1" ht="19.5" customHeight="1">
      <c r="A615" s="950" t="s">
        <v>904</v>
      </c>
      <c r="B615" s="951"/>
      <c r="C615" s="952"/>
      <c r="D615" s="953"/>
      <c r="E615" s="954"/>
      <c r="F615" s="951"/>
      <c r="G615" s="951"/>
      <c r="H615" s="955"/>
      <c r="I615" s="956" t="str">
        <f t="shared" ref="I615:I616" si="117">IF(ROUND(H615*1.1,0)=0,"",ROUND(H615*1.1,0))</f>
        <v/>
      </c>
      <c r="J615" s="957"/>
      <c r="K615" s="958" t="str">
        <f t="shared" ref="K615:K616" si="118">IF(ROUND(H615*0.9,0)=0,"",ROUND(H615*0.9,0))</f>
        <v/>
      </c>
      <c r="L615" s="958"/>
      <c r="M615" s="959"/>
    </row>
    <row r="616" spans="1:13" s="93" customFormat="1" ht="19.5" customHeight="1" thickBot="1">
      <c r="A616" s="960"/>
      <c r="B616" s="961"/>
      <c r="C616" s="962"/>
      <c r="D616" s="963"/>
      <c r="E616" s="964"/>
      <c r="F616" s="961"/>
      <c r="G616" s="961"/>
      <c r="H616" s="965"/>
      <c r="I616" s="966" t="str">
        <f t="shared" si="117"/>
        <v/>
      </c>
      <c r="J616" s="967"/>
      <c r="K616" s="968" t="str">
        <f t="shared" si="118"/>
        <v/>
      </c>
      <c r="L616" s="968"/>
      <c r="M616" s="969"/>
    </row>
    <row r="617" spans="1:13" ht="19.5" customHeight="1" thickTop="1"/>
    <row r="618" spans="1:13" ht="19.5" customHeight="1">
      <c r="C618" s="13"/>
      <c r="D618" s="14"/>
    </row>
    <row r="619" spans="1:13" ht="19.5" customHeight="1">
      <c r="A619" s="937" t="s">
        <v>905</v>
      </c>
      <c r="B619" s="938"/>
      <c r="C619" s="938"/>
      <c r="D619" s="939"/>
      <c r="E619" s="129"/>
      <c r="F619" s="130"/>
      <c r="G619" s="130"/>
      <c r="H619" s="131"/>
      <c r="I619" s="132"/>
      <c r="J619" s="133"/>
      <c r="K619" s="131"/>
      <c r="L619" s="131"/>
      <c r="M619" s="130"/>
    </row>
    <row r="620" spans="1:13" ht="19.5" customHeight="1" thickBot="1">
      <c r="A620" s="126"/>
      <c r="B620" s="126"/>
      <c r="C620" s="127"/>
      <c r="D620" s="128"/>
      <c r="E620" s="129"/>
      <c r="F620" s="130"/>
      <c r="G620" s="130"/>
      <c r="H620" s="131"/>
      <c r="I620" s="132"/>
      <c r="J620" s="133"/>
      <c r="K620" s="131"/>
      <c r="L620" s="131"/>
      <c r="M620" s="130"/>
    </row>
    <row r="621" spans="1:13" s="93" customFormat="1" ht="19.5" customHeight="1" thickTop="1" thickBot="1">
      <c r="A621" s="940" t="s">
        <v>58</v>
      </c>
      <c r="B621" s="941" t="s">
        <v>59</v>
      </c>
      <c r="C621" s="942" t="s">
        <v>861</v>
      </c>
      <c r="D621" s="943"/>
      <c r="E621" s="944"/>
      <c r="F621" s="941" t="s">
        <v>60</v>
      </c>
      <c r="G621" s="941" t="s">
        <v>61</v>
      </c>
      <c r="H621" s="945" t="s">
        <v>19</v>
      </c>
      <c r="I621" s="970" t="s">
        <v>20</v>
      </c>
      <c r="J621" s="947"/>
      <c r="K621" s="948"/>
      <c r="L621" s="946" t="s">
        <v>21</v>
      </c>
      <c r="M621" s="949" t="s">
        <v>62</v>
      </c>
    </row>
    <row r="622" spans="1:13" s="93" customFormat="1" ht="19.5" customHeight="1">
      <c r="A622" s="971"/>
      <c r="B622" s="972"/>
      <c r="C622" s="973"/>
      <c r="D622" s="974"/>
      <c r="E622" s="975"/>
      <c r="F622" s="976"/>
      <c r="G622" s="976"/>
      <c r="H622" s="977"/>
      <c r="I622" s="978" t="str">
        <f t="shared" ref="I622:I625" si="119">IF(ROUND(H622*1.1,0)=0,"",ROUND(H622*1.1,0))</f>
        <v/>
      </c>
      <c r="J622" s="979"/>
      <c r="K622" s="980" t="str">
        <f t="shared" ref="K622:K625" si="120">IF(ROUND(H622*0.9,0)=0,"",ROUND(H622*0.9,0))</f>
        <v/>
      </c>
      <c r="L622" s="980" t="str">
        <f t="shared" ref="L622:L625" si="121">IFERROR(ROUND(K622*1.1,0),"")</f>
        <v/>
      </c>
      <c r="M622" s="981"/>
    </row>
    <row r="623" spans="1:13" s="93" customFormat="1" ht="19.5" customHeight="1">
      <c r="A623" s="982" t="s">
        <v>906</v>
      </c>
      <c r="B623" s="983" t="s">
        <v>907</v>
      </c>
      <c r="C623" s="984">
        <v>85070</v>
      </c>
      <c r="D623" s="985"/>
      <c r="E623" s="986"/>
      <c r="F623" s="987" t="s">
        <v>908</v>
      </c>
      <c r="G623" s="988" t="s">
        <v>909</v>
      </c>
      <c r="H623" s="989">
        <v>1400</v>
      </c>
      <c r="I623" s="990">
        <f t="shared" si="119"/>
        <v>1540</v>
      </c>
      <c r="J623" s="991"/>
      <c r="K623" s="992">
        <f t="shared" si="120"/>
        <v>1260</v>
      </c>
      <c r="L623" s="992">
        <f t="shared" si="121"/>
        <v>1386</v>
      </c>
      <c r="M623" s="993"/>
    </row>
    <row r="624" spans="1:13" s="93" customFormat="1" ht="19.5" customHeight="1">
      <c r="A624" s="994"/>
      <c r="B624" s="995"/>
      <c r="C624" s="996">
        <v>85071</v>
      </c>
      <c r="D624" s="997"/>
      <c r="E624" s="986"/>
      <c r="F624" s="987" t="s">
        <v>910</v>
      </c>
      <c r="G624" s="988" t="s">
        <v>911</v>
      </c>
      <c r="H624" s="989">
        <v>940</v>
      </c>
      <c r="I624" s="990">
        <f t="shared" si="119"/>
        <v>1034</v>
      </c>
      <c r="J624" s="991"/>
      <c r="K624" s="992">
        <f t="shared" si="120"/>
        <v>846</v>
      </c>
      <c r="L624" s="992">
        <f t="shared" si="121"/>
        <v>931</v>
      </c>
      <c r="M624" s="993"/>
    </row>
    <row r="625" spans="1:13" ht="19.5" customHeight="1" thickBot="1">
      <c r="A625" s="998"/>
      <c r="B625" s="999"/>
      <c r="C625" s="1000"/>
      <c r="D625" s="1001"/>
      <c r="E625" s="1002"/>
      <c r="F625" s="1003"/>
      <c r="G625" s="1004"/>
      <c r="H625" s="1005"/>
      <c r="I625" s="1006" t="str">
        <f t="shared" si="119"/>
        <v/>
      </c>
      <c r="J625" s="1007"/>
      <c r="K625" s="1008" t="str">
        <f t="shared" si="120"/>
        <v/>
      </c>
      <c r="L625" s="1008" t="str">
        <f t="shared" si="121"/>
        <v/>
      </c>
      <c r="M625" s="1009"/>
    </row>
    <row r="626" spans="1:13" ht="19.5" customHeight="1" thickTop="1">
      <c r="A626" s="314"/>
      <c r="B626" s="314"/>
      <c r="C626" s="1010"/>
      <c r="D626" s="1011"/>
      <c r="E626" s="1012"/>
      <c r="F626" s="314"/>
      <c r="G626" s="314"/>
      <c r="H626" s="398"/>
      <c r="I626" s="555"/>
      <c r="J626" s="895"/>
      <c r="K626" s="398"/>
      <c r="L626" s="398"/>
      <c r="M626" s="896"/>
    </row>
    <row r="627" spans="1:13" ht="19.5" customHeight="1">
      <c r="A627" s="937" t="s">
        <v>912</v>
      </c>
      <c r="B627" s="938"/>
      <c r="C627" s="938"/>
      <c r="D627" s="939"/>
      <c r="E627" s="129"/>
      <c r="F627" s="130"/>
      <c r="G627" s="130"/>
      <c r="H627" s="131"/>
      <c r="I627" s="132"/>
      <c r="J627" s="133"/>
      <c r="K627" s="131"/>
      <c r="L627" s="131"/>
      <c r="M627" s="130"/>
    </row>
    <row r="628" spans="1:13" ht="19.5" customHeight="1" thickBot="1">
      <c r="A628" s="886"/>
      <c r="B628" s="886"/>
      <c r="C628" s="887"/>
      <c r="D628" s="888"/>
      <c r="E628" s="129"/>
      <c r="F628" s="130"/>
      <c r="G628" s="130"/>
      <c r="H628" s="131"/>
      <c r="I628" s="132"/>
      <c r="J628" s="133"/>
      <c r="K628" s="131"/>
      <c r="L628" s="131"/>
      <c r="M628" s="1013"/>
    </row>
    <row r="629" spans="1:13" ht="19.5" customHeight="1" thickTop="1" thickBot="1">
      <c r="A629" s="940" t="s">
        <v>58</v>
      </c>
      <c r="B629" s="941" t="s">
        <v>59</v>
      </c>
      <c r="C629" s="942" t="s">
        <v>861</v>
      </c>
      <c r="D629" s="943"/>
      <c r="E629" s="944"/>
      <c r="F629" s="941" t="s">
        <v>60</v>
      </c>
      <c r="G629" s="941" t="s">
        <v>61</v>
      </c>
      <c r="H629" s="945" t="s">
        <v>19</v>
      </c>
      <c r="I629" s="946" t="s">
        <v>20</v>
      </c>
      <c r="J629" s="947"/>
      <c r="K629" s="948"/>
      <c r="L629" s="946" t="s">
        <v>21</v>
      </c>
      <c r="M629" s="949" t="s">
        <v>62</v>
      </c>
    </row>
    <row r="630" spans="1:13" s="93" customFormat="1" ht="19.5" customHeight="1">
      <c r="A630" s="1014" t="s">
        <v>913</v>
      </c>
      <c r="B630" s="1015" t="s">
        <v>914</v>
      </c>
      <c r="C630" s="952">
        <v>85200</v>
      </c>
      <c r="D630" s="1016"/>
      <c r="E630" s="954"/>
      <c r="F630" s="951"/>
      <c r="G630" s="951"/>
      <c r="H630" s="955"/>
      <c r="I630" s="956" t="str">
        <f t="shared" ref="I630:I659" si="122">IF(ROUND(H630*1.1,0)=0,"",ROUND(H630*1.1,0))</f>
        <v/>
      </c>
      <c r="J630" s="957"/>
      <c r="K630" s="958" t="str">
        <f t="shared" ref="K630:K662" si="123">IF(ROUND(H630*0.9,0)=0,"",ROUND(H630*0.9,0))</f>
        <v/>
      </c>
      <c r="L630" s="958" t="str">
        <f t="shared" ref="L630:L662" si="124">IFERROR(ROUND(K630*1.1,0),"")</f>
        <v/>
      </c>
      <c r="M630" s="959"/>
    </row>
    <row r="631" spans="1:13" s="93" customFormat="1" ht="19.5" customHeight="1">
      <c r="A631" s="950" t="s">
        <v>915</v>
      </c>
      <c r="B631" s="951" t="s">
        <v>916</v>
      </c>
      <c r="C631" s="952">
        <v>85210</v>
      </c>
      <c r="D631" s="1016"/>
      <c r="E631" s="954"/>
      <c r="F631" s="951"/>
      <c r="G631" s="951"/>
      <c r="H631" s="955"/>
      <c r="I631" s="956" t="str">
        <f t="shared" si="122"/>
        <v/>
      </c>
      <c r="J631" s="957"/>
      <c r="K631" s="958" t="str">
        <f t="shared" si="123"/>
        <v/>
      </c>
      <c r="L631" s="958" t="str">
        <f t="shared" si="124"/>
        <v/>
      </c>
      <c r="M631" s="959"/>
    </row>
    <row r="632" spans="1:13" s="93" customFormat="1" ht="19.5" customHeight="1">
      <c r="A632" s="950" t="s">
        <v>915</v>
      </c>
      <c r="B632" s="951" t="s">
        <v>827</v>
      </c>
      <c r="C632" s="1017">
        <v>65260</v>
      </c>
      <c r="D632" s="1016"/>
      <c r="E632" s="954"/>
      <c r="F632" s="951" t="s">
        <v>917</v>
      </c>
      <c r="G632" s="951" t="s">
        <v>918</v>
      </c>
      <c r="H632" s="955">
        <v>2500</v>
      </c>
      <c r="I632" s="956">
        <f t="shared" si="122"/>
        <v>2750</v>
      </c>
      <c r="J632" s="957"/>
      <c r="K632" s="958">
        <f t="shared" si="123"/>
        <v>2250</v>
      </c>
      <c r="L632" s="958">
        <f t="shared" si="124"/>
        <v>2475</v>
      </c>
      <c r="M632" s="959"/>
    </row>
    <row r="633" spans="1:13" s="93" customFormat="1" ht="19.5" customHeight="1">
      <c r="A633" s="1018" t="s">
        <v>915</v>
      </c>
      <c r="B633" s="1019" t="s">
        <v>919</v>
      </c>
      <c r="C633" s="952">
        <v>85220</v>
      </c>
      <c r="D633" s="1020"/>
      <c r="E633" s="954"/>
      <c r="F633" s="951" t="s">
        <v>920</v>
      </c>
      <c r="G633" s="951" t="s">
        <v>921</v>
      </c>
      <c r="H633" s="955">
        <v>1001</v>
      </c>
      <c r="I633" s="955">
        <v>1001</v>
      </c>
      <c r="J633" s="957" t="s">
        <v>43</v>
      </c>
      <c r="K633" s="958">
        <v>1001</v>
      </c>
      <c r="L633" s="958">
        <v>1001</v>
      </c>
      <c r="M633" s="1021" t="s">
        <v>922</v>
      </c>
    </row>
    <row r="634" spans="1:13" s="93" customFormat="1" ht="19.5" customHeight="1">
      <c r="A634" s="1018"/>
      <c r="B634" s="1019"/>
      <c r="C634" s="952">
        <v>85221</v>
      </c>
      <c r="D634" s="1020"/>
      <c r="E634" s="954"/>
      <c r="F634" s="951" t="s">
        <v>923</v>
      </c>
      <c r="G634" s="951" t="s">
        <v>921</v>
      </c>
      <c r="H634" s="955">
        <v>1057</v>
      </c>
      <c r="I634" s="955">
        <v>1057</v>
      </c>
      <c r="J634" s="957" t="s">
        <v>43</v>
      </c>
      <c r="K634" s="958">
        <v>1057</v>
      </c>
      <c r="L634" s="958">
        <v>1057</v>
      </c>
      <c r="M634" s="1022" t="s">
        <v>922</v>
      </c>
    </row>
    <row r="635" spans="1:13" s="93" customFormat="1" ht="19.5" customHeight="1">
      <c r="A635" s="1018"/>
      <c r="B635" s="1019"/>
      <c r="C635" s="952">
        <v>85222</v>
      </c>
      <c r="D635" s="1020"/>
      <c r="E635" s="954"/>
      <c r="F635" s="951" t="s">
        <v>924</v>
      </c>
      <c r="G635" s="951" t="s">
        <v>921</v>
      </c>
      <c r="H635" s="955">
        <v>745</v>
      </c>
      <c r="I635" s="955">
        <v>745</v>
      </c>
      <c r="J635" s="957" t="s">
        <v>43</v>
      </c>
      <c r="K635" s="958">
        <v>745</v>
      </c>
      <c r="L635" s="958">
        <v>745</v>
      </c>
      <c r="M635" s="1022" t="s">
        <v>922</v>
      </c>
    </row>
    <row r="636" spans="1:13" s="93" customFormat="1" ht="19.5" customHeight="1">
      <c r="A636" s="1018"/>
      <c r="B636" s="1019"/>
      <c r="C636" s="952">
        <v>85223</v>
      </c>
      <c r="D636" s="1020"/>
      <c r="E636" s="954"/>
      <c r="F636" s="951" t="s">
        <v>925</v>
      </c>
      <c r="G636" s="951" t="s">
        <v>921</v>
      </c>
      <c r="H636" s="955">
        <v>958</v>
      </c>
      <c r="I636" s="955">
        <v>958</v>
      </c>
      <c r="J636" s="957" t="s">
        <v>43</v>
      </c>
      <c r="K636" s="958">
        <v>958</v>
      </c>
      <c r="L636" s="958">
        <v>958</v>
      </c>
      <c r="M636" s="1022" t="s">
        <v>922</v>
      </c>
    </row>
    <row r="637" spans="1:13" s="93" customFormat="1" ht="19.5" customHeight="1">
      <c r="A637" s="1018"/>
      <c r="B637" s="1019"/>
      <c r="C637" s="952">
        <v>85224</v>
      </c>
      <c r="D637" s="1020"/>
      <c r="E637" s="954"/>
      <c r="F637" s="951" t="s">
        <v>926</v>
      </c>
      <c r="G637" s="951" t="s">
        <v>921</v>
      </c>
      <c r="H637" s="955">
        <v>681</v>
      </c>
      <c r="I637" s="955">
        <v>681</v>
      </c>
      <c r="J637" s="957" t="s">
        <v>43</v>
      </c>
      <c r="K637" s="958">
        <v>681</v>
      </c>
      <c r="L637" s="958">
        <v>681</v>
      </c>
      <c r="M637" s="1022" t="s">
        <v>922</v>
      </c>
    </row>
    <row r="638" spans="1:13" s="93" customFormat="1" ht="19.5" customHeight="1">
      <c r="A638" s="1018"/>
      <c r="B638" s="1019"/>
      <c r="C638" s="952">
        <v>85225</v>
      </c>
      <c r="D638" s="1020"/>
      <c r="E638" s="954"/>
      <c r="F638" s="951" t="s">
        <v>927</v>
      </c>
      <c r="G638" s="951" t="s">
        <v>921</v>
      </c>
      <c r="H638" s="955">
        <v>1077</v>
      </c>
      <c r="I638" s="955">
        <v>1077</v>
      </c>
      <c r="J638" s="957" t="s">
        <v>43</v>
      </c>
      <c r="K638" s="958">
        <v>1077</v>
      </c>
      <c r="L638" s="958">
        <v>1077</v>
      </c>
      <c r="M638" s="1022" t="s">
        <v>922</v>
      </c>
    </row>
    <row r="639" spans="1:13" s="93" customFormat="1" ht="19.5" customHeight="1">
      <c r="A639" s="1018"/>
      <c r="B639" s="1019"/>
      <c r="C639" s="952">
        <v>85226</v>
      </c>
      <c r="D639" s="1020"/>
      <c r="E639" s="954"/>
      <c r="F639" s="951" t="s">
        <v>928</v>
      </c>
      <c r="G639" s="951" t="s">
        <v>921</v>
      </c>
      <c r="H639" s="955">
        <v>947</v>
      </c>
      <c r="I639" s="955">
        <v>947</v>
      </c>
      <c r="J639" s="957" t="s">
        <v>43</v>
      </c>
      <c r="K639" s="958">
        <v>947</v>
      </c>
      <c r="L639" s="958">
        <v>947</v>
      </c>
      <c r="M639" s="1022" t="s">
        <v>922</v>
      </c>
    </row>
    <row r="640" spans="1:13" s="93" customFormat="1" ht="19.5" customHeight="1">
      <c r="A640" s="1018"/>
      <c r="B640" s="1019"/>
      <c r="C640" s="952">
        <v>85227</v>
      </c>
      <c r="D640" s="1020"/>
      <c r="E640" s="954"/>
      <c r="F640" s="951" t="s">
        <v>929</v>
      </c>
      <c r="G640" s="951" t="s">
        <v>921</v>
      </c>
      <c r="H640" s="955">
        <v>1189</v>
      </c>
      <c r="I640" s="955">
        <v>1189</v>
      </c>
      <c r="J640" s="957" t="s">
        <v>43</v>
      </c>
      <c r="K640" s="958">
        <v>1189</v>
      </c>
      <c r="L640" s="958">
        <v>1189</v>
      </c>
      <c r="M640" s="1022" t="s">
        <v>922</v>
      </c>
    </row>
    <row r="641" spans="1:13" s="93" customFormat="1" ht="19.5" customHeight="1">
      <c r="A641" s="1018"/>
      <c r="B641" s="1019"/>
      <c r="C641" s="952">
        <v>85228</v>
      </c>
      <c r="D641" s="1020"/>
      <c r="E641" s="954"/>
      <c r="F641" s="951" t="s">
        <v>930</v>
      </c>
      <c r="G641" s="951" t="s">
        <v>921</v>
      </c>
      <c r="H641" s="955">
        <v>1469</v>
      </c>
      <c r="I641" s="955">
        <v>1469</v>
      </c>
      <c r="J641" s="957" t="s">
        <v>43</v>
      </c>
      <c r="K641" s="958">
        <v>1469</v>
      </c>
      <c r="L641" s="958">
        <v>1469</v>
      </c>
      <c r="M641" s="1022" t="s">
        <v>922</v>
      </c>
    </row>
    <row r="642" spans="1:13" s="93" customFormat="1" ht="19.5" customHeight="1">
      <c r="A642" s="971" t="s">
        <v>931</v>
      </c>
      <c r="B642" s="972" t="s">
        <v>932</v>
      </c>
      <c r="C642" s="952">
        <v>85230</v>
      </c>
      <c r="D642" s="1023"/>
      <c r="E642" s="1024"/>
      <c r="F642" s="1025" t="s">
        <v>933</v>
      </c>
      <c r="G642" s="1025" t="s">
        <v>934</v>
      </c>
      <c r="H642" s="989">
        <v>2600</v>
      </c>
      <c r="I642" s="956">
        <f t="shared" si="122"/>
        <v>2860</v>
      </c>
      <c r="J642" s="957"/>
      <c r="K642" s="958">
        <f t="shared" si="123"/>
        <v>2340</v>
      </c>
      <c r="L642" s="958">
        <f t="shared" si="124"/>
        <v>2574</v>
      </c>
      <c r="M642" s="1026"/>
    </row>
    <row r="643" spans="1:13" ht="19.5" customHeight="1">
      <c r="A643" s="950"/>
      <c r="B643" s="951"/>
      <c r="C643" s="952">
        <v>85231</v>
      </c>
      <c r="D643" s="1023"/>
      <c r="E643" s="1024"/>
      <c r="F643" s="1025" t="s">
        <v>935</v>
      </c>
      <c r="G643" s="1025" t="s">
        <v>934</v>
      </c>
      <c r="H643" s="989">
        <v>1900</v>
      </c>
      <c r="I643" s="956">
        <f t="shared" si="122"/>
        <v>2090</v>
      </c>
      <c r="J643" s="957"/>
      <c r="K643" s="958">
        <f t="shared" si="123"/>
        <v>1710</v>
      </c>
      <c r="L643" s="958">
        <f t="shared" si="124"/>
        <v>1881</v>
      </c>
      <c r="M643" s="1027"/>
    </row>
    <row r="644" spans="1:13" ht="19.5" customHeight="1">
      <c r="A644" s="1028" t="s">
        <v>936</v>
      </c>
      <c r="B644" s="1025" t="s">
        <v>937</v>
      </c>
      <c r="C644" s="952">
        <v>85250</v>
      </c>
      <c r="D644" s="1023"/>
      <c r="E644" s="1024"/>
      <c r="F644" s="1025" t="s">
        <v>938</v>
      </c>
      <c r="G644" s="1025" t="s">
        <v>939</v>
      </c>
      <c r="H644" s="989">
        <v>3200</v>
      </c>
      <c r="I644" s="956">
        <f t="shared" si="122"/>
        <v>3520</v>
      </c>
      <c r="J644" s="957"/>
      <c r="K644" s="958">
        <f t="shared" si="123"/>
        <v>2880</v>
      </c>
      <c r="L644" s="958">
        <f t="shared" si="124"/>
        <v>3168</v>
      </c>
      <c r="M644" s="1027"/>
    </row>
    <row r="645" spans="1:13" ht="19.5" customHeight="1">
      <c r="A645" s="1028" t="s">
        <v>940</v>
      </c>
      <c r="B645" s="1025" t="s">
        <v>265</v>
      </c>
      <c r="C645" s="952">
        <v>85251</v>
      </c>
      <c r="D645" s="1023"/>
      <c r="E645" s="1024"/>
      <c r="F645" s="1025"/>
      <c r="G645" s="1025"/>
      <c r="H645" s="989"/>
      <c r="I645" s="956" t="str">
        <f t="shared" si="122"/>
        <v/>
      </c>
      <c r="J645" s="957"/>
      <c r="K645" s="958" t="str">
        <f t="shared" si="123"/>
        <v/>
      </c>
      <c r="L645" s="958" t="str">
        <f t="shared" si="124"/>
        <v/>
      </c>
      <c r="M645" s="1027"/>
    </row>
    <row r="646" spans="1:13" ht="19.5" customHeight="1">
      <c r="A646" s="1028" t="s">
        <v>941</v>
      </c>
      <c r="B646" s="1025" t="s">
        <v>942</v>
      </c>
      <c r="C646" s="952">
        <v>85260</v>
      </c>
      <c r="D646" s="1023"/>
      <c r="E646" s="1024"/>
      <c r="F646" s="1025" t="s">
        <v>943</v>
      </c>
      <c r="G646" s="1025" t="s">
        <v>944</v>
      </c>
      <c r="H646" s="989">
        <v>1300</v>
      </c>
      <c r="I646" s="956">
        <f t="shared" si="122"/>
        <v>1430</v>
      </c>
      <c r="J646" s="957"/>
      <c r="K646" s="958">
        <f t="shared" si="123"/>
        <v>1170</v>
      </c>
      <c r="L646" s="958">
        <f t="shared" si="124"/>
        <v>1287</v>
      </c>
      <c r="M646" s="1027"/>
    </row>
    <row r="647" spans="1:13" ht="19.5" customHeight="1">
      <c r="A647" s="1028" t="s">
        <v>945</v>
      </c>
      <c r="B647" s="1025" t="s">
        <v>946</v>
      </c>
      <c r="C647" s="952">
        <v>85261</v>
      </c>
      <c r="D647" s="1023"/>
      <c r="E647" s="1024"/>
      <c r="F647" s="1025" t="s">
        <v>947</v>
      </c>
      <c r="G647" s="1025" t="s">
        <v>948</v>
      </c>
      <c r="H647" s="989">
        <v>1800</v>
      </c>
      <c r="I647" s="956">
        <f t="shared" si="122"/>
        <v>1980</v>
      </c>
      <c r="J647" s="957"/>
      <c r="K647" s="958">
        <f t="shared" si="123"/>
        <v>1620</v>
      </c>
      <c r="L647" s="958">
        <f t="shared" si="124"/>
        <v>1782</v>
      </c>
      <c r="M647" s="1027"/>
    </row>
    <row r="648" spans="1:13" ht="19.5" customHeight="1">
      <c r="A648" s="1028" t="s">
        <v>940</v>
      </c>
      <c r="B648" s="1025" t="s">
        <v>949</v>
      </c>
      <c r="C648" s="952">
        <v>85270</v>
      </c>
      <c r="D648" s="1023"/>
      <c r="E648" s="1024"/>
      <c r="F648" s="1025"/>
      <c r="G648" s="1025"/>
      <c r="H648" s="989"/>
      <c r="I648" s="956" t="str">
        <f t="shared" si="122"/>
        <v/>
      </c>
      <c r="J648" s="957"/>
      <c r="K648" s="958" t="str">
        <f t="shared" si="123"/>
        <v/>
      </c>
      <c r="L648" s="958" t="str">
        <f t="shared" si="124"/>
        <v/>
      </c>
      <c r="M648" s="1029"/>
    </row>
    <row r="649" spans="1:13" ht="19.5" customHeight="1">
      <c r="A649" s="971" t="s">
        <v>936</v>
      </c>
      <c r="B649" s="972" t="s">
        <v>950</v>
      </c>
      <c r="C649" s="952">
        <v>85280</v>
      </c>
      <c r="D649" s="1023"/>
      <c r="E649" s="1024"/>
      <c r="F649" s="1025" t="s">
        <v>951</v>
      </c>
      <c r="G649" s="1025" t="s">
        <v>952</v>
      </c>
      <c r="H649" s="989">
        <v>1080</v>
      </c>
      <c r="I649" s="956">
        <f t="shared" si="122"/>
        <v>1188</v>
      </c>
      <c r="J649" s="957"/>
      <c r="K649" s="958">
        <f t="shared" si="123"/>
        <v>972</v>
      </c>
      <c r="L649" s="958">
        <f t="shared" si="124"/>
        <v>1069</v>
      </c>
      <c r="M649" s="1027"/>
    </row>
    <row r="650" spans="1:13" ht="19.5" customHeight="1">
      <c r="A650" s="950"/>
      <c r="B650" s="951"/>
      <c r="C650" s="952">
        <v>85281</v>
      </c>
      <c r="D650" s="1023"/>
      <c r="E650" s="1024"/>
      <c r="F650" s="1025" t="s">
        <v>953</v>
      </c>
      <c r="G650" s="1025" t="s">
        <v>954</v>
      </c>
      <c r="H650" s="989">
        <v>7200</v>
      </c>
      <c r="I650" s="956">
        <f t="shared" si="122"/>
        <v>7920</v>
      </c>
      <c r="J650" s="957"/>
      <c r="K650" s="958">
        <f t="shared" si="123"/>
        <v>6480</v>
      </c>
      <c r="L650" s="958">
        <f t="shared" si="124"/>
        <v>7128</v>
      </c>
      <c r="M650" s="1027"/>
    </row>
    <row r="651" spans="1:13" s="93" customFormat="1" ht="19.5" customHeight="1">
      <c r="A651" s="971" t="s">
        <v>945</v>
      </c>
      <c r="B651" s="972" t="s">
        <v>955</v>
      </c>
      <c r="C651" s="1030">
        <v>85290</v>
      </c>
      <c r="D651" s="1023"/>
      <c r="E651" s="1024"/>
      <c r="F651" s="1025" t="s">
        <v>956</v>
      </c>
      <c r="G651" s="1025" t="s">
        <v>934</v>
      </c>
      <c r="H651" s="989">
        <v>3000</v>
      </c>
      <c r="I651" s="1031">
        <f t="shared" si="122"/>
        <v>3300</v>
      </c>
      <c r="J651" s="1032"/>
      <c r="K651" s="992">
        <f t="shared" si="123"/>
        <v>2700</v>
      </c>
      <c r="L651" s="992">
        <f t="shared" si="124"/>
        <v>2970</v>
      </c>
      <c r="M651" s="1027"/>
    </row>
    <row r="652" spans="1:13" s="93" customFormat="1" ht="19.5" customHeight="1">
      <c r="A652" s="971" t="s">
        <v>957</v>
      </c>
      <c r="B652" s="972" t="s">
        <v>958</v>
      </c>
      <c r="C652" s="1033">
        <v>85300</v>
      </c>
      <c r="D652" s="1023"/>
      <c r="E652" s="1024"/>
      <c r="F652" s="1025" t="s">
        <v>959</v>
      </c>
      <c r="G652" s="1025" t="s">
        <v>934</v>
      </c>
      <c r="H652" s="989">
        <v>4600</v>
      </c>
      <c r="I652" s="1031">
        <f t="shared" si="122"/>
        <v>5060</v>
      </c>
      <c r="J652" s="1032"/>
      <c r="K652" s="992">
        <f t="shared" si="123"/>
        <v>4140</v>
      </c>
      <c r="L652" s="992">
        <f t="shared" si="124"/>
        <v>4554</v>
      </c>
      <c r="M652" s="1027"/>
    </row>
    <row r="653" spans="1:13" s="93" customFormat="1" ht="19.5" customHeight="1">
      <c r="A653" s="1018"/>
      <c r="B653" s="1019"/>
      <c r="C653" s="1033">
        <v>85301</v>
      </c>
      <c r="D653" s="1034"/>
      <c r="E653" s="975"/>
      <c r="F653" s="972" t="s">
        <v>960</v>
      </c>
      <c r="G653" s="1025" t="s">
        <v>961</v>
      </c>
      <c r="H653" s="977">
        <v>1400</v>
      </c>
      <c r="I653" s="1031">
        <f t="shared" si="122"/>
        <v>1540</v>
      </c>
      <c r="J653" s="1032"/>
      <c r="K653" s="992">
        <f t="shared" si="123"/>
        <v>1260</v>
      </c>
      <c r="L653" s="992">
        <f t="shared" si="124"/>
        <v>1386</v>
      </c>
      <c r="M653" s="981"/>
    </row>
    <row r="654" spans="1:13" s="93" customFormat="1" ht="19.5" customHeight="1">
      <c r="A654" s="950"/>
      <c r="B654" s="951"/>
      <c r="C654" s="1035">
        <v>64011</v>
      </c>
      <c r="D654" s="1034"/>
      <c r="E654" s="975" t="s">
        <v>962</v>
      </c>
      <c r="F654" s="972" t="s">
        <v>963</v>
      </c>
      <c r="G654" s="1025" t="s">
        <v>934</v>
      </c>
      <c r="H654" s="977">
        <v>3400</v>
      </c>
      <c r="I654" s="1031">
        <f t="shared" si="122"/>
        <v>3740</v>
      </c>
      <c r="J654" s="1032"/>
      <c r="K654" s="992">
        <f t="shared" si="123"/>
        <v>3060</v>
      </c>
      <c r="L654" s="992">
        <f t="shared" si="124"/>
        <v>3366</v>
      </c>
      <c r="M654" s="981"/>
    </row>
    <row r="655" spans="1:13" ht="19.5" customHeight="1">
      <c r="A655" s="971" t="s">
        <v>915</v>
      </c>
      <c r="B655" s="972" t="s">
        <v>964</v>
      </c>
      <c r="C655" s="1033">
        <v>85310</v>
      </c>
      <c r="D655" s="1034"/>
      <c r="E655" s="975"/>
      <c r="F655" s="972"/>
      <c r="G655" s="1025"/>
      <c r="H655" s="977"/>
      <c r="I655" s="990" t="str">
        <f t="shared" si="122"/>
        <v/>
      </c>
      <c r="J655" s="1032"/>
      <c r="K655" s="992" t="str">
        <f t="shared" si="123"/>
        <v/>
      </c>
      <c r="L655" s="992" t="str">
        <f t="shared" si="124"/>
        <v/>
      </c>
      <c r="M655" s="981"/>
    </row>
    <row r="656" spans="1:13" ht="19.5" customHeight="1">
      <c r="A656" s="1028" t="s">
        <v>965</v>
      </c>
      <c r="B656" s="1025" t="s">
        <v>966</v>
      </c>
      <c r="C656" s="952">
        <v>85320</v>
      </c>
      <c r="D656" s="1023"/>
      <c r="E656" s="1024"/>
      <c r="F656" s="1025" t="s">
        <v>967</v>
      </c>
      <c r="G656" s="951" t="s">
        <v>968</v>
      </c>
      <c r="H656" s="989">
        <v>1400</v>
      </c>
      <c r="I656" s="1036">
        <f t="shared" si="122"/>
        <v>1540</v>
      </c>
      <c r="J656" s="1037"/>
      <c r="K656" s="955">
        <f t="shared" si="123"/>
        <v>1260</v>
      </c>
      <c r="L656" s="958">
        <f t="shared" si="124"/>
        <v>1386</v>
      </c>
      <c r="M656" s="1027"/>
    </row>
    <row r="657" spans="1:13" ht="19.5" customHeight="1">
      <c r="A657" s="1028" t="s">
        <v>915</v>
      </c>
      <c r="B657" s="1025" t="s">
        <v>969</v>
      </c>
      <c r="C657" s="952">
        <v>85330</v>
      </c>
      <c r="D657" s="1023"/>
      <c r="E657" s="1024"/>
      <c r="F657" s="1025"/>
      <c r="G657" s="1025"/>
      <c r="H657" s="989"/>
      <c r="I657" s="1031" t="str">
        <f t="shared" si="122"/>
        <v/>
      </c>
      <c r="J657" s="1032"/>
      <c r="K657" s="992" t="str">
        <f t="shared" si="123"/>
        <v/>
      </c>
      <c r="L657" s="992" t="str">
        <f t="shared" si="124"/>
        <v/>
      </c>
      <c r="M657" s="1027"/>
    </row>
    <row r="658" spans="1:13" ht="19.5" customHeight="1">
      <c r="A658" s="971" t="s">
        <v>970</v>
      </c>
      <c r="B658" s="972" t="s">
        <v>971</v>
      </c>
      <c r="C658" s="1038">
        <v>85340</v>
      </c>
      <c r="D658" s="1034"/>
      <c r="E658" s="975"/>
      <c r="F658" s="972" t="s">
        <v>972</v>
      </c>
      <c r="G658" s="972" t="s">
        <v>973</v>
      </c>
      <c r="H658" s="977">
        <v>2000</v>
      </c>
      <c r="I658" s="1039">
        <f t="shared" si="122"/>
        <v>2200</v>
      </c>
      <c r="J658" s="1040"/>
      <c r="K658" s="980">
        <f t="shared" si="123"/>
        <v>1800</v>
      </c>
      <c r="L658" s="992">
        <f t="shared" si="124"/>
        <v>1980</v>
      </c>
      <c r="M658" s="981"/>
    </row>
    <row r="659" spans="1:13" s="93" customFormat="1" ht="19.5" customHeight="1">
      <c r="A659" s="971" t="s">
        <v>974</v>
      </c>
      <c r="B659" s="972" t="s">
        <v>975</v>
      </c>
      <c r="C659" s="1041">
        <v>85350</v>
      </c>
      <c r="D659" s="1034"/>
      <c r="E659" s="975"/>
      <c r="F659" s="972" t="s">
        <v>976</v>
      </c>
      <c r="G659" s="972" t="s">
        <v>977</v>
      </c>
      <c r="H659" s="977">
        <v>1400</v>
      </c>
      <c r="I659" s="1039">
        <f t="shared" si="122"/>
        <v>1540</v>
      </c>
      <c r="J659" s="1040"/>
      <c r="K659" s="980">
        <f t="shared" si="123"/>
        <v>1260</v>
      </c>
      <c r="L659" s="992">
        <f t="shared" si="124"/>
        <v>1386</v>
      </c>
      <c r="M659" s="981"/>
    </row>
    <row r="660" spans="1:13" s="93" customFormat="1" ht="19.5" customHeight="1">
      <c r="A660" s="1028" t="s">
        <v>915</v>
      </c>
      <c r="B660" s="972" t="s">
        <v>978</v>
      </c>
      <c r="C660" s="1042">
        <v>85360</v>
      </c>
      <c r="D660" s="1043"/>
      <c r="E660" s="1024"/>
      <c r="F660" s="972"/>
      <c r="G660" s="1025"/>
      <c r="H660" s="977"/>
      <c r="I660" s="1039"/>
      <c r="J660" s="1040"/>
      <c r="K660" s="980" t="str">
        <f t="shared" si="123"/>
        <v/>
      </c>
      <c r="L660" s="980" t="str">
        <f t="shared" si="124"/>
        <v/>
      </c>
      <c r="M660" s="981"/>
    </row>
    <row r="661" spans="1:13" s="93" customFormat="1" ht="19.5" customHeight="1">
      <c r="A661" s="1028" t="s">
        <v>915</v>
      </c>
      <c r="B661" s="972" t="s">
        <v>128</v>
      </c>
      <c r="C661" s="1042">
        <v>85370</v>
      </c>
      <c r="D661" s="1043"/>
      <c r="E661" s="1024"/>
      <c r="F661" s="972"/>
      <c r="G661" s="1025"/>
      <c r="H661" s="977"/>
      <c r="I661" s="1039" t="str">
        <f t="shared" ref="I661:I662" si="125">IF(ROUND(H661*1.1,0)=0,"",ROUND(H661*1.1,0))</f>
        <v/>
      </c>
      <c r="J661" s="1040"/>
      <c r="K661" s="980" t="str">
        <f t="shared" si="123"/>
        <v/>
      </c>
      <c r="L661" s="980" t="str">
        <f t="shared" si="124"/>
        <v/>
      </c>
      <c r="M661" s="981"/>
    </row>
    <row r="662" spans="1:13" s="93" customFormat="1" ht="19.5" customHeight="1" thickBot="1">
      <c r="A662" s="1044" t="s">
        <v>979</v>
      </c>
      <c r="B662" s="961" t="s">
        <v>980</v>
      </c>
      <c r="C662" s="1045">
        <v>85380</v>
      </c>
      <c r="D662" s="1046"/>
      <c r="E662" s="1047"/>
      <c r="F662" s="961" t="s">
        <v>981</v>
      </c>
      <c r="G662" s="1048" t="s">
        <v>934</v>
      </c>
      <c r="H662" s="977">
        <v>2000</v>
      </c>
      <c r="I662" s="1049">
        <f t="shared" si="125"/>
        <v>2200</v>
      </c>
      <c r="J662" s="1040"/>
      <c r="K662" s="980">
        <f t="shared" si="123"/>
        <v>1800</v>
      </c>
      <c r="L662" s="965">
        <f t="shared" si="124"/>
        <v>1980</v>
      </c>
      <c r="M662" s="969"/>
    </row>
    <row r="663" spans="1:13" ht="19.5" customHeight="1" thickTop="1">
      <c r="A663" s="314"/>
      <c r="H663" s="1050"/>
      <c r="I663" s="555"/>
      <c r="J663" s="1051"/>
      <c r="K663" s="1050"/>
    </row>
    <row r="664" spans="1:13" s="93" customFormat="1" ht="19.5" customHeight="1">
      <c r="A664" s="1"/>
      <c r="B664" s="1"/>
      <c r="C664" s="13"/>
      <c r="D664" s="14"/>
      <c r="E664" s="4"/>
      <c r="F664" s="1"/>
      <c r="G664" s="1"/>
      <c r="H664" s="5"/>
      <c r="I664" s="6"/>
      <c r="J664" s="7"/>
      <c r="K664" s="5"/>
      <c r="L664" s="5"/>
      <c r="M664" s="8"/>
    </row>
    <row r="665" spans="1:13" s="93" customFormat="1" ht="19.5" customHeight="1">
      <c r="A665" s="1052" t="s">
        <v>982</v>
      </c>
      <c r="B665" s="1053"/>
      <c r="C665" s="1053"/>
      <c r="D665" s="1054"/>
      <c r="E665" s="129"/>
      <c r="F665" s="130"/>
      <c r="G665" s="130"/>
      <c r="H665" s="131"/>
      <c r="I665" s="132"/>
      <c r="J665" s="133"/>
      <c r="K665" s="131"/>
      <c r="L665" s="131"/>
      <c r="M665" s="130"/>
    </row>
    <row r="666" spans="1:13" s="93" customFormat="1" ht="19.5" customHeight="1" thickBot="1">
      <c r="A666" s="126"/>
      <c r="B666" s="126"/>
      <c r="C666" s="127"/>
      <c r="D666" s="128"/>
      <c r="E666" s="129"/>
      <c r="F666" s="130"/>
      <c r="G666" s="130"/>
      <c r="H666" s="131"/>
      <c r="I666" s="132"/>
      <c r="J666" s="133"/>
      <c r="K666" s="131"/>
      <c r="L666" s="131"/>
      <c r="M666" s="130"/>
    </row>
    <row r="667" spans="1:13" s="93" customFormat="1" ht="19.5" customHeight="1" thickTop="1" thickBot="1">
      <c r="A667" s="940" t="s">
        <v>58</v>
      </c>
      <c r="B667" s="941" t="s">
        <v>59</v>
      </c>
      <c r="C667" s="942" t="s">
        <v>861</v>
      </c>
      <c r="D667" s="943"/>
      <c r="E667" s="944"/>
      <c r="F667" s="941" t="s">
        <v>60</v>
      </c>
      <c r="G667" s="941" t="s">
        <v>61</v>
      </c>
      <c r="H667" s="945" t="s">
        <v>19</v>
      </c>
      <c r="I667" s="946" t="s">
        <v>20</v>
      </c>
      <c r="J667" s="947"/>
      <c r="K667" s="948"/>
      <c r="L667" s="946" t="s">
        <v>21</v>
      </c>
      <c r="M667" s="949" t="s">
        <v>62</v>
      </c>
    </row>
    <row r="668" spans="1:13" ht="19.5" customHeight="1">
      <c r="A668" s="1055" t="s">
        <v>983</v>
      </c>
      <c r="B668" s="1056" t="s">
        <v>411</v>
      </c>
      <c r="C668" s="952">
        <v>86500</v>
      </c>
      <c r="D668" s="953"/>
      <c r="E668" s="954"/>
      <c r="F668" s="951"/>
      <c r="G668" s="951"/>
      <c r="H668" s="958"/>
      <c r="I668" s="956" t="str">
        <f t="shared" ref="I668:I701" si="126">IF(ROUND(H668*1.1,0)=0,"",ROUND(H668*1.1,0))</f>
        <v/>
      </c>
      <c r="J668" s="957"/>
      <c r="K668" s="989" t="str">
        <f t="shared" ref="K668:K701" si="127">IF(ROUND(H668*0.9,0)=0,"",ROUND(H668*0.9,0))</f>
        <v/>
      </c>
      <c r="L668" s="989" t="str">
        <f t="shared" ref="L668:L701" si="128">IFERROR(ROUND(K668*1.1,0),"")</f>
        <v/>
      </c>
      <c r="M668" s="1021"/>
    </row>
    <row r="669" spans="1:13" ht="19.5" customHeight="1">
      <c r="A669" s="1014" t="s">
        <v>983</v>
      </c>
      <c r="B669" s="1019" t="s">
        <v>914</v>
      </c>
      <c r="C669" s="952">
        <v>86510</v>
      </c>
      <c r="D669" s="1016"/>
      <c r="E669" s="954"/>
      <c r="F669" s="951"/>
      <c r="G669" s="951"/>
      <c r="H669" s="958"/>
      <c r="I669" s="956" t="str">
        <f t="shared" si="126"/>
        <v/>
      </c>
      <c r="J669" s="957"/>
      <c r="K669" s="989" t="str">
        <f t="shared" si="127"/>
        <v/>
      </c>
      <c r="L669" s="989" t="str">
        <f t="shared" si="128"/>
        <v/>
      </c>
      <c r="M669" s="1021"/>
    </row>
    <row r="670" spans="1:13" ht="19.5" customHeight="1">
      <c r="A670" s="1057" t="s">
        <v>984</v>
      </c>
      <c r="B670" s="1058" t="s">
        <v>985</v>
      </c>
      <c r="C670" s="952">
        <v>86520</v>
      </c>
      <c r="D670" s="1016"/>
      <c r="E670" s="954"/>
      <c r="F670" s="951"/>
      <c r="G670" s="951"/>
      <c r="H670" s="958"/>
      <c r="I670" s="956" t="str">
        <f t="shared" si="126"/>
        <v/>
      </c>
      <c r="J670" s="957"/>
      <c r="K670" s="989" t="str">
        <f t="shared" si="127"/>
        <v/>
      </c>
      <c r="L670" s="989" t="str">
        <f t="shared" si="128"/>
        <v/>
      </c>
      <c r="M670" s="959"/>
    </row>
    <row r="671" spans="1:13" ht="19.5" customHeight="1">
      <c r="A671" s="971" t="s">
        <v>983</v>
      </c>
      <c r="B671" s="972" t="s">
        <v>919</v>
      </c>
      <c r="C671" s="1035">
        <v>85220</v>
      </c>
      <c r="D671" s="1023"/>
      <c r="E671" s="1059"/>
      <c r="F671" s="1025" t="s">
        <v>920</v>
      </c>
      <c r="G671" s="1025" t="s">
        <v>921</v>
      </c>
      <c r="H671" s="992">
        <v>1001</v>
      </c>
      <c r="I671" s="992">
        <v>1001</v>
      </c>
      <c r="J671" s="1032" t="s">
        <v>43</v>
      </c>
      <c r="K671" s="989">
        <v>1001</v>
      </c>
      <c r="L671" s="989">
        <v>1001</v>
      </c>
      <c r="M671" s="1026" t="s">
        <v>986</v>
      </c>
    </row>
    <row r="672" spans="1:13" ht="19.5" customHeight="1">
      <c r="A672" s="1018"/>
      <c r="B672" s="1019"/>
      <c r="C672" s="1035">
        <v>85222</v>
      </c>
      <c r="D672" s="1023"/>
      <c r="E672" s="1059"/>
      <c r="F672" s="1025" t="s">
        <v>924</v>
      </c>
      <c r="G672" s="1025" t="s">
        <v>921</v>
      </c>
      <c r="H672" s="992">
        <v>745</v>
      </c>
      <c r="I672" s="992">
        <v>745</v>
      </c>
      <c r="J672" s="1032" t="s">
        <v>43</v>
      </c>
      <c r="K672" s="989">
        <v>745</v>
      </c>
      <c r="L672" s="989">
        <v>745</v>
      </c>
      <c r="M672" s="1060" t="s">
        <v>986</v>
      </c>
    </row>
    <row r="673" spans="1:13" ht="19.5" customHeight="1">
      <c r="A673" s="1018"/>
      <c r="B673" s="1019"/>
      <c r="C673" s="1035">
        <v>85225</v>
      </c>
      <c r="D673" s="1023"/>
      <c r="E673" s="1059"/>
      <c r="F673" s="1025" t="s">
        <v>927</v>
      </c>
      <c r="G673" s="1025" t="s">
        <v>921</v>
      </c>
      <c r="H673" s="992">
        <v>1077</v>
      </c>
      <c r="I673" s="992">
        <v>1077</v>
      </c>
      <c r="J673" s="1032" t="s">
        <v>43</v>
      </c>
      <c r="K673" s="989">
        <v>1077</v>
      </c>
      <c r="L673" s="989">
        <v>1077</v>
      </c>
      <c r="M673" s="1060" t="s">
        <v>986</v>
      </c>
    </row>
    <row r="674" spans="1:13" ht="19.5" customHeight="1">
      <c r="A674" s="950"/>
      <c r="B674" s="951"/>
      <c r="C674" s="1035">
        <v>85226</v>
      </c>
      <c r="D674" s="1023"/>
      <c r="E674" s="1059"/>
      <c r="F674" s="1025" t="s">
        <v>928</v>
      </c>
      <c r="G674" s="1025" t="s">
        <v>921</v>
      </c>
      <c r="H674" s="992">
        <v>947</v>
      </c>
      <c r="I674" s="992">
        <v>947</v>
      </c>
      <c r="J674" s="1032" t="s">
        <v>43</v>
      </c>
      <c r="K674" s="989">
        <v>947</v>
      </c>
      <c r="L674" s="989">
        <v>947</v>
      </c>
      <c r="M674" s="1060" t="s">
        <v>986</v>
      </c>
    </row>
    <row r="675" spans="1:13" ht="19.5" customHeight="1">
      <c r="A675" s="971" t="s">
        <v>987</v>
      </c>
      <c r="B675" s="972" t="s">
        <v>916</v>
      </c>
      <c r="C675" s="1033">
        <v>86540</v>
      </c>
      <c r="D675" s="1023"/>
      <c r="E675" s="1024"/>
      <c r="F675" s="1025" t="s">
        <v>988</v>
      </c>
      <c r="G675" s="1025" t="s">
        <v>989</v>
      </c>
      <c r="H675" s="992">
        <v>2400</v>
      </c>
      <c r="I675" s="1031">
        <f t="shared" si="126"/>
        <v>2640</v>
      </c>
      <c r="J675" s="1032"/>
      <c r="K675" s="989">
        <f t="shared" si="127"/>
        <v>2160</v>
      </c>
      <c r="L675" s="989">
        <f t="shared" si="128"/>
        <v>2376</v>
      </c>
      <c r="M675" s="1027"/>
    </row>
    <row r="676" spans="1:13" ht="19.5" customHeight="1">
      <c r="A676" s="971" t="s">
        <v>990</v>
      </c>
      <c r="B676" s="972" t="s">
        <v>991</v>
      </c>
      <c r="C676" s="1035">
        <v>85230</v>
      </c>
      <c r="D676" s="1023"/>
      <c r="E676" s="1024"/>
      <c r="F676" s="1025" t="s">
        <v>933</v>
      </c>
      <c r="G676" s="1025" t="s">
        <v>934</v>
      </c>
      <c r="H676" s="992">
        <v>2600</v>
      </c>
      <c r="I676" s="1031">
        <f t="shared" si="126"/>
        <v>2860</v>
      </c>
      <c r="J676" s="1032"/>
      <c r="K676" s="989">
        <f t="shared" si="127"/>
        <v>2340</v>
      </c>
      <c r="L676" s="989">
        <f t="shared" si="128"/>
        <v>2574</v>
      </c>
      <c r="M676" s="1026"/>
    </row>
    <row r="677" spans="1:13" ht="19.5" customHeight="1">
      <c r="A677" s="950"/>
      <c r="B677" s="951"/>
      <c r="C677" s="1035">
        <v>85231</v>
      </c>
      <c r="D677" s="1023"/>
      <c r="E677" s="1024"/>
      <c r="F677" s="1025" t="s">
        <v>935</v>
      </c>
      <c r="G677" s="1025" t="s">
        <v>934</v>
      </c>
      <c r="H677" s="992">
        <v>1900</v>
      </c>
      <c r="I677" s="1031">
        <f t="shared" si="126"/>
        <v>2090</v>
      </c>
      <c r="J677" s="1032"/>
      <c r="K677" s="989">
        <f t="shared" si="127"/>
        <v>1710</v>
      </c>
      <c r="L677" s="989">
        <f t="shared" si="128"/>
        <v>1881</v>
      </c>
      <c r="M677" s="1026"/>
    </row>
    <row r="678" spans="1:13" s="93" customFormat="1" ht="19.5" customHeight="1">
      <c r="A678" s="1028" t="s">
        <v>983</v>
      </c>
      <c r="B678" s="1025" t="s">
        <v>955</v>
      </c>
      <c r="C678" s="1033">
        <v>86550</v>
      </c>
      <c r="D678" s="1023"/>
      <c r="E678" s="1024"/>
      <c r="F678" s="1025"/>
      <c r="G678" s="1025"/>
      <c r="H678" s="992"/>
      <c r="I678" s="1031" t="str">
        <f t="shared" si="126"/>
        <v/>
      </c>
      <c r="J678" s="1032"/>
      <c r="K678" s="989" t="str">
        <f t="shared" si="127"/>
        <v/>
      </c>
      <c r="L678" s="989" t="str">
        <f t="shared" si="128"/>
        <v/>
      </c>
      <c r="M678" s="1027"/>
    </row>
    <row r="679" spans="1:13" s="93" customFormat="1" ht="19.5" customHeight="1">
      <c r="A679" s="1028" t="s">
        <v>992</v>
      </c>
      <c r="B679" s="1025" t="s">
        <v>147</v>
      </c>
      <c r="C679" s="1033">
        <v>86560</v>
      </c>
      <c r="D679" s="1023"/>
      <c r="E679" s="1024"/>
      <c r="F679" s="1025" t="s">
        <v>993</v>
      </c>
      <c r="G679" s="1025" t="s">
        <v>26</v>
      </c>
      <c r="H679" s="992">
        <v>2000</v>
      </c>
      <c r="I679" s="1031">
        <f t="shared" si="126"/>
        <v>2200</v>
      </c>
      <c r="J679" s="1032"/>
      <c r="K679" s="989">
        <f t="shared" si="127"/>
        <v>1800</v>
      </c>
      <c r="L679" s="989">
        <f t="shared" si="128"/>
        <v>1980</v>
      </c>
      <c r="M679" s="1027"/>
    </row>
    <row r="680" spans="1:13" s="93" customFormat="1" ht="19.5" customHeight="1">
      <c r="A680" s="1028" t="s">
        <v>994</v>
      </c>
      <c r="B680" s="1025" t="s">
        <v>995</v>
      </c>
      <c r="C680" s="1033">
        <v>86570</v>
      </c>
      <c r="D680" s="1023"/>
      <c r="E680" s="1024"/>
      <c r="F680" s="1025" t="s">
        <v>996</v>
      </c>
      <c r="G680" s="1025" t="s">
        <v>997</v>
      </c>
      <c r="H680" s="992">
        <v>2400</v>
      </c>
      <c r="I680" s="1031">
        <f t="shared" si="126"/>
        <v>2640</v>
      </c>
      <c r="J680" s="1032"/>
      <c r="K680" s="989">
        <f t="shared" si="127"/>
        <v>2160</v>
      </c>
      <c r="L680" s="989">
        <f t="shared" si="128"/>
        <v>2376</v>
      </c>
      <c r="M680" s="1027"/>
    </row>
    <row r="681" spans="1:13" s="93" customFormat="1" ht="19.5" customHeight="1">
      <c r="A681" s="971" t="s">
        <v>994</v>
      </c>
      <c r="B681" s="972" t="s">
        <v>998</v>
      </c>
      <c r="C681" s="1033">
        <v>86590</v>
      </c>
      <c r="D681" s="1023"/>
      <c r="E681" s="1024"/>
      <c r="F681" s="1025" t="s">
        <v>999</v>
      </c>
      <c r="G681" s="1025" t="s">
        <v>1000</v>
      </c>
      <c r="H681" s="992">
        <v>3000</v>
      </c>
      <c r="I681" s="1031">
        <f t="shared" si="126"/>
        <v>3300</v>
      </c>
      <c r="J681" s="1032"/>
      <c r="K681" s="989">
        <f t="shared" si="127"/>
        <v>2700</v>
      </c>
      <c r="L681" s="989">
        <f t="shared" si="128"/>
        <v>2970</v>
      </c>
      <c r="M681" s="1027"/>
    </row>
    <row r="682" spans="1:13" s="93" customFormat="1" ht="19.5" customHeight="1">
      <c r="A682" s="1018"/>
      <c r="B682" s="1019"/>
      <c r="C682" s="1035">
        <v>60370</v>
      </c>
      <c r="D682" s="1023"/>
      <c r="E682" s="1024" t="s">
        <v>231</v>
      </c>
      <c r="F682" s="1025" t="s">
        <v>1001</v>
      </c>
      <c r="G682" s="1025" t="s">
        <v>1000</v>
      </c>
      <c r="H682" s="992">
        <v>2200</v>
      </c>
      <c r="I682" s="1031">
        <f t="shared" si="126"/>
        <v>2420</v>
      </c>
      <c r="J682" s="1032"/>
      <c r="K682" s="989">
        <f t="shared" si="127"/>
        <v>1980</v>
      </c>
      <c r="L682" s="989">
        <f t="shared" si="128"/>
        <v>2178</v>
      </c>
      <c r="M682" s="1027"/>
    </row>
    <row r="683" spans="1:13" ht="19.5" customHeight="1">
      <c r="A683" s="950"/>
      <c r="B683" s="951"/>
      <c r="C683" s="1035">
        <v>60650</v>
      </c>
      <c r="D683" s="1023"/>
      <c r="E683" s="1024" t="s">
        <v>231</v>
      </c>
      <c r="F683" s="1025" t="s">
        <v>1002</v>
      </c>
      <c r="G683" s="1025" t="s">
        <v>1000</v>
      </c>
      <c r="H683" s="992">
        <v>2300</v>
      </c>
      <c r="I683" s="1031">
        <f t="shared" si="126"/>
        <v>2530</v>
      </c>
      <c r="J683" s="1032"/>
      <c r="K683" s="989">
        <f t="shared" si="127"/>
        <v>2070</v>
      </c>
      <c r="L683" s="989">
        <f t="shared" si="128"/>
        <v>2277</v>
      </c>
      <c r="M683" s="1027"/>
    </row>
    <row r="684" spans="1:13" ht="19.5" customHeight="1">
      <c r="A684" s="971" t="s">
        <v>987</v>
      </c>
      <c r="B684" s="972" t="s">
        <v>1003</v>
      </c>
      <c r="C684" s="1033">
        <v>86600</v>
      </c>
      <c r="D684" s="1023"/>
      <c r="E684" s="1024"/>
      <c r="F684" s="1025" t="s">
        <v>1004</v>
      </c>
      <c r="G684" s="1025" t="s">
        <v>934</v>
      </c>
      <c r="H684" s="992">
        <v>2700</v>
      </c>
      <c r="I684" s="1031">
        <f t="shared" si="126"/>
        <v>2970</v>
      </c>
      <c r="J684" s="1032"/>
      <c r="K684" s="989">
        <f t="shared" si="127"/>
        <v>2430</v>
      </c>
      <c r="L684" s="989">
        <f t="shared" si="128"/>
        <v>2673</v>
      </c>
      <c r="M684" s="1027"/>
    </row>
    <row r="685" spans="1:13" ht="19.5" customHeight="1">
      <c r="A685" s="971" t="s">
        <v>987</v>
      </c>
      <c r="B685" s="972" t="s">
        <v>1005</v>
      </c>
      <c r="C685" s="1033">
        <v>86610</v>
      </c>
      <c r="D685" s="1023"/>
      <c r="E685" s="1024"/>
      <c r="F685" s="1025" t="s">
        <v>1006</v>
      </c>
      <c r="G685" s="1025" t="s">
        <v>934</v>
      </c>
      <c r="H685" s="992">
        <v>2200</v>
      </c>
      <c r="I685" s="1031">
        <f t="shared" si="126"/>
        <v>2420</v>
      </c>
      <c r="J685" s="1032"/>
      <c r="K685" s="989">
        <f t="shared" si="127"/>
        <v>1980</v>
      </c>
      <c r="L685" s="989">
        <f t="shared" si="128"/>
        <v>2178</v>
      </c>
      <c r="M685" s="1027"/>
    </row>
    <row r="686" spans="1:13" ht="19.5" customHeight="1">
      <c r="A686" s="1018"/>
      <c r="B686" s="1019"/>
      <c r="C686" s="1033">
        <v>86611</v>
      </c>
      <c r="D686" s="1023"/>
      <c r="E686" s="1024"/>
      <c r="F686" s="1025" t="s">
        <v>1007</v>
      </c>
      <c r="G686" s="1025" t="s">
        <v>934</v>
      </c>
      <c r="H686" s="992">
        <v>2400</v>
      </c>
      <c r="I686" s="1031">
        <f t="shared" si="126"/>
        <v>2640</v>
      </c>
      <c r="J686" s="1032"/>
      <c r="K686" s="989">
        <f t="shared" si="127"/>
        <v>2160</v>
      </c>
      <c r="L686" s="989">
        <f t="shared" si="128"/>
        <v>2376</v>
      </c>
      <c r="M686" s="1027"/>
    </row>
    <row r="687" spans="1:13" ht="19.5" customHeight="1">
      <c r="A687" s="1018"/>
      <c r="B687" s="1019"/>
      <c r="C687" s="1041">
        <v>86612</v>
      </c>
      <c r="D687" s="1034"/>
      <c r="E687" s="975"/>
      <c r="F687" s="972" t="s">
        <v>1008</v>
      </c>
      <c r="G687" s="972" t="s">
        <v>934</v>
      </c>
      <c r="H687" s="980">
        <v>2600</v>
      </c>
      <c r="I687" s="1039">
        <f t="shared" si="126"/>
        <v>2860</v>
      </c>
      <c r="J687" s="1040"/>
      <c r="K687" s="977">
        <f t="shared" si="127"/>
        <v>2340</v>
      </c>
      <c r="L687" s="977">
        <f t="shared" si="128"/>
        <v>2574</v>
      </c>
      <c r="M687" s="981"/>
    </row>
    <row r="688" spans="1:13" ht="19.5" customHeight="1">
      <c r="A688" s="1028"/>
      <c r="B688" s="1025" t="s">
        <v>265</v>
      </c>
      <c r="C688" s="1033">
        <v>86614</v>
      </c>
      <c r="D688" s="1023"/>
      <c r="E688" s="1024"/>
      <c r="F688" s="1025"/>
      <c r="G688" s="1025"/>
      <c r="H688" s="992"/>
      <c r="I688" s="1031" t="str">
        <f t="shared" si="126"/>
        <v/>
      </c>
      <c r="J688" s="1032"/>
      <c r="K688" s="989" t="str">
        <f t="shared" si="127"/>
        <v/>
      </c>
      <c r="L688" s="989" t="str">
        <f t="shared" si="128"/>
        <v/>
      </c>
      <c r="M688" s="1027"/>
    </row>
    <row r="689" spans="1:13" ht="19.5" customHeight="1">
      <c r="A689" s="1028" t="s">
        <v>1009</v>
      </c>
      <c r="B689" s="1025" t="s">
        <v>1010</v>
      </c>
      <c r="C689" s="1035">
        <v>85301</v>
      </c>
      <c r="D689" s="1023"/>
      <c r="E689" s="1024"/>
      <c r="F689" s="1025" t="s">
        <v>960</v>
      </c>
      <c r="G689" s="1025" t="s">
        <v>961</v>
      </c>
      <c r="H689" s="992">
        <v>1400</v>
      </c>
      <c r="I689" s="1031">
        <f t="shared" si="126"/>
        <v>1540</v>
      </c>
      <c r="J689" s="1032"/>
      <c r="K689" s="989">
        <f t="shared" si="127"/>
        <v>1260</v>
      </c>
      <c r="L689" s="989">
        <f t="shared" si="128"/>
        <v>1386</v>
      </c>
      <c r="M689" s="1027"/>
    </row>
    <row r="690" spans="1:13" s="93" customFormat="1" ht="19.5" customHeight="1">
      <c r="A690" s="1028" t="s">
        <v>1011</v>
      </c>
      <c r="B690" s="1025" t="s">
        <v>942</v>
      </c>
      <c r="C690" s="1061">
        <v>85260</v>
      </c>
      <c r="D690" s="1062"/>
      <c r="E690" s="1024"/>
      <c r="F690" s="1025" t="s">
        <v>943</v>
      </c>
      <c r="G690" s="1025" t="s">
        <v>944</v>
      </c>
      <c r="H690" s="992">
        <v>1300</v>
      </c>
      <c r="I690" s="1031">
        <f t="shared" si="126"/>
        <v>1430</v>
      </c>
      <c r="J690" s="1032"/>
      <c r="K690" s="989">
        <f t="shared" si="127"/>
        <v>1170</v>
      </c>
      <c r="L690" s="989">
        <f t="shared" si="128"/>
        <v>1287</v>
      </c>
      <c r="M690" s="1027"/>
    </row>
    <row r="691" spans="1:13" s="93" customFormat="1" ht="19.5" customHeight="1">
      <c r="A691" s="1028" t="s">
        <v>983</v>
      </c>
      <c r="B691" s="1025" t="s">
        <v>1012</v>
      </c>
      <c r="C691" s="1063">
        <v>86630</v>
      </c>
      <c r="D691" s="1062"/>
      <c r="E691" s="1024"/>
      <c r="F691" s="1025"/>
      <c r="G691" s="1025"/>
      <c r="H691" s="992"/>
      <c r="I691" s="1031" t="str">
        <f t="shared" si="126"/>
        <v/>
      </c>
      <c r="J691" s="991"/>
      <c r="K691" s="989" t="str">
        <f t="shared" si="127"/>
        <v/>
      </c>
      <c r="L691" s="989" t="str">
        <f t="shared" si="128"/>
        <v/>
      </c>
      <c r="M691" s="1027"/>
    </row>
    <row r="692" spans="1:13" ht="19.5" customHeight="1">
      <c r="A692" s="971" t="s">
        <v>1013</v>
      </c>
      <c r="B692" s="972" t="s">
        <v>1014</v>
      </c>
      <c r="C692" s="1033">
        <v>86640</v>
      </c>
      <c r="D692" s="1023"/>
      <c r="E692" s="1064"/>
      <c r="F692" s="1065" t="s">
        <v>1015</v>
      </c>
      <c r="G692" s="1065" t="s">
        <v>1016</v>
      </c>
      <c r="H692" s="1066">
        <v>2200</v>
      </c>
      <c r="I692" s="1067">
        <f t="shared" si="126"/>
        <v>2420</v>
      </c>
      <c r="J692" s="1068"/>
      <c r="K692" s="989">
        <f t="shared" si="127"/>
        <v>1980</v>
      </c>
      <c r="L692" s="989">
        <f t="shared" si="128"/>
        <v>2178</v>
      </c>
      <c r="M692" s="1027"/>
    </row>
    <row r="693" spans="1:13" ht="19.5" customHeight="1">
      <c r="A693" s="1028" t="s">
        <v>983</v>
      </c>
      <c r="B693" s="1025" t="s">
        <v>1017</v>
      </c>
      <c r="C693" s="1033">
        <v>86650</v>
      </c>
      <c r="D693" s="1023"/>
      <c r="E693" s="1024"/>
      <c r="F693" s="1025"/>
      <c r="G693" s="1025"/>
      <c r="H693" s="992"/>
      <c r="I693" s="1031" t="str">
        <f t="shared" si="126"/>
        <v/>
      </c>
      <c r="J693" s="991"/>
      <c r="K693" s="989" t="str">
        <f t="shared" si="127"/>
        <v/>
      </c>
      <c r="L693" s="989" t="str">
        <f t="shared" si="128"/>
        <v/>
      </c>
      <c r="M693" s="1027"/>
    </row>
    <row r="694" spans="1:13" ht="19.5" customHeight="1">
      <c r="A694" s="1028" t="s">
        <v>984</v>
      </c>
      <c r="B694" s="1025" t="s">
        <v>964</v>
      </c>
      <c r="C694" s="1041">
        <v>86660</v>
      </c>
      <c r="D694" s="1034"/>
      <c r="E694" s="975"/>
      <c r="F694" s="972"/>
      <c r="G694" s="972"/>
      <c r="H694" s="980"/>
      <c r="I694" s="1039" t="str">
        <f t="shared" si="126"/>
        <v/>
      </c>
      <c r="J694" s="1069"/>
      <c r="K694" s="989" t="str">
        <f t="shared" si="127"/>
        <v/>
      </c>
      <c r="L694" s="989" t="str">
        <f t="shared" si="128"/>
        <v/>
      </c>
      <c r="M694" s="981"/>
    </row>
    <row r="695" spans="1:13" ht="19.5" customHeight="1">
      <c r="A695" s="1018" t="s">
        <v>1018</v>
      </c>
      <c r="B695" s="1019" t="s">
        <v>971</v>
      </c>
      <c r="C695" s="1041">
        <v>86670</v>
      </c>
      <c r="D695" s="1034"/>
      <c r="E695" s="975"/>
      <c r="F695" s="972" t="s">
        <v>1019</v>
      </c>
      <c r="G695" s="972" t="s">
        <v>1020</v>
      </c>
      <c r="H695" s="980">
        <v>840</v>
      </c>
      <c r="I695" s="1039">
        <f t="shared" si="126"/>
        <v>924</v>
      </c>
      <c r="J695" s="1069"/>
      <c r="K695" s="977">
        <f t="shared" si="127"/>
        <v>756</v>
      </c>
      <c r="L695" s="977">
        <f t="shared" si="128"/>
        <v>832</v>
      </c>
      <c r="M695" s="981"/>
    </row>
    <row r="696" spans="1:13" ht="19.5" customHeight="1">
      <c r="A696" s="971" t="s">
        <v>1021</v>
      </c>
      <c r="B696" s="972" t="s">
        <v>1022</v>
      </c>
      <c r="C696" s="1041">
        <v>86680</v>
      </c>
      <c r="D696" s="1034"/>
      <c r="E696" s="975"/>
      <c r="F696" s="972" t="s">
        <v>1023</v>
      </c>
      <c r="G696" s="972" t="s">
        <v>1024</v>
      </c>
      <c r="H696" s="980">
        <v>1400</v>
      </c>
      <c r="I696" s="1039">
        <f t="shared" si="126"/>
        <v>1540</v>
      </c>
      <c r="J696" s="1069"/>
      <c r="K696" s="977">
        <f t="shared" si="127"/>
        <v>1260</v>
      </c>
      <c r="L696" s="977">
        <f t="shared" si="128"/>
        <v>1386</v>
      </c>
      <c r="M696" s="981"/>
    </row>
    <row r="697" spans="1:13" ht="19.5" customHeight="1">
      <c r="A697" s="971" t="s">
        <v>984</v>
      </c>
      <c r="B697" s="972" t="s">
        <v>1025</v>
      </c>
      <c r="C697" s="1041">
        <v>86690</v>
      </c>
      <c r="D697" s="1034"/>
      <c r="E697" s="975"/>
      <c r="F697" s="972" t="s">
        <v>1026</v>
      </c>
      <c r="G697" s="972" t="s">
        <v>934</v>
      </c>
      <c r="H697" s="980">
        <v>2500</v>
      </c>
      <c r="I697" s="1039">
        <f t="shared" si="126"/>
        <v>2750</v>
      </c>
      <c r="J697" s="1069"/>
      <c r="K697" s="977">
        <f t="shared" si="127"/>
        <v>2250</v>
      </c>
      <c r="L697" s="977">
        <f t="shared" si="128"/>
        <v>2475</v>
      </c>
      <c r="M697" s="981"/>
    </row>
    <row r="698" spans="1:13" ht="19.5" customHeight="1">
      <c r="A698" s="971" t="s">
        <v>984</v>
      </c>
      <c r="B698" s="972"/>
      <c r="C698" s="1070">
        <v>86691</v>
      </c>
      <c r="D698" s="1034"/>
      <c r="E698" s="975"/>
      <c r="F698" s="972"/>
      <c r="G698" s="972"/>
      <c r="H698" s="980"/>
      <c r="I698" s="1039" t="str">
        <f t="shared" si="126"/>
        <v/>
      </c>
      <c r="J698" s="1069"/>
      <c r="K698" s="977" t="str">
        <f t="shared" si="127"/>
        <v/>
      </c>
      <c r="L698" s="977" t="str">
        <f t="shared" si="128"/>
        <v/>
      </c>
      <c r="M698" s="981"/>
    </row>
    <row r="699" spans="1:13" ht="19.5" customHeight="1">
      <c r="A699" s="971" t="s">
        <v>1027</v>
      </c>
      <c r="B699" s="972" t="s">
        <v>975</v>
      </c>
      <c r="C699" s="1071">
        <v>85350</v>
      </c>
      <c r="D699" s="1034"/>
      <c r="E699" s="975"/>
      <c r="F699" s="972" t="s">
        <v>1028</v>
      </c>
      <c r="G699" s="972" t="s">
        <v>977</v>
      </c>
      <c r="H699" s="980">
        <v>1400</v>
      </c>
      <c r="I699" s="1039">
        <f t="shared" si="126"/>
        <v>1540</v>
      </c>
      <c r="J699" s="1069"/>
      <c r="K699" s="977">
        <f t="shared" si="127"/>
        <v>1260</v>
      </c>
      <c r="L699" s="977">
        <f t="shared" si="128"/>
        <v>1386</v>
      </c>
      <c r="M699" s="981"/>
    </row>
    <row r="700" spans="1:13" ht="19.5" customHeight="1">
      <c r="A700" s="971" t="s">
        <v>984</v>
      </c>
      <c r="B700" s="972"/>
      <c r="C700" s="1041">
        <v>86710</v>
      </c>
      <c r="D700" s="1034"/>
      <c r="E700" s="975"/>
      <c r="F700" s="972"/>
      <c r="G700" s="972"/>
      <c r="H700" s="980"/>
      <c r="I700" s="1039" t="str">
        <f t="shared" si="126"/>
        <v/>
      </c>
      <c r="J700" s="1069"/>
      <c r="K700" s="977" t="str">
        <f t="shared" si="127"/>
        <v/>
      </c>
      <c r="L700" s="977" t="str">
        <f t="shared" si="128"/>
        <v/>
      </c>
      <c r="M700" s="981"/>
    </row>
    <row r="701" spans="1:13" ht="19.5" customHeight="1" thickBot="1">
      <c r="A701" s="960" t="s">
        <v>984</v>
      </c>
      <c r="B701" s="961" t="s">
        <v>128</v>
      </c>
      <c r="C701" s="962">
        <v>86720</v>
      </c>
      <c r="D701" s="963"/>
      <c r="E701" s="964"/>
      <c r="F701" s="961"/>
      <c r="G701" s="961"/>
      <c r="H701" s="980"/>
      <c r="I701" s="1039" t="str">
        <f t="shared" si="126"/>
        <v/>
      </c>
      <c r="J701" s="1072"/>
      <c r="K701" s="977" t="str">
        <f t="shared" si="127"/>
        <v/>
      </c>
      <c r="L701" s="965" t="str">
        <f t="shared" si="128"/>
        <v/>
      </c>
      <c r="M701" s="969"/>
    </row>
    <row r="702" spans="1:13" ht="19.5" customHeight="1" thickTop="1">
      <c r="H702" s="1050"/>
      <c r="I702" s="1073"/>
      <c r="J702" s="895"/>
      <c r="K702" s="1050"/>
    </row>
    <row r="703" spans="1:13" ht="19.5" customHeight="1">
      <c r="C703" s="13"/>
      <c r="D703" s="14"/>
    </row>
    <row r="704" spans="1:13" ht="19.5" customHeight="1">
      <c r="A704" s="1052" t="s">
        <v>1029</v>
      </c>
      <c r="B704" s="1053"/>
      <c r="C704" s="1053"/>
      <c r="D704" s="1054"/>
      <c r="E704" s="129"/>
      <c r="F704" s="130"/>
      <c r="G704" s="130"/>
      <c r="H704" s="131"/>
      <c r="I704" s="132"/>
      <c r="J704" s="133"/>
      <c r="K704" s="131"/>
      <c r="L704" s="131"/>
      <c r="M704" s="130"/>
    </row>
    <row r="705" spans="1:13" ht="19.5" customHeight="1" thickBot="1">
      <c r="A705" s="126"/>
      <c r="B705" s="126"/>
      <c r="C705" s="127"/>
      <c r="D705" s="128"/>
      <c r="E705" s="129"/>
      <c r="F705" s="130"/>
      <c r="G705" s="130"/>
      <c r="H705" s="131"/>
      <c r="I705" s="132"/>
      <c r="J705" s="133"/>
      <c r="K705" s="131"/>
      <c r="L705" s="131"/>
      <c r="M705" s="130"/>
    </row>
    <row r="706" spans="1:13" ht="19.5" customHeight="1" thickTop="1" thickBot="1">
      <c r="A706" s="940" t="s">
        <v>1030</v>
      </c>
      <c r="B706" s="941" t="s">
        <v>1031</v>
      </c>
      <c r="C706" s="942" t="s">
        <v>16</v>
      </c>
      <c r="D706" s="943"/>
      <c r="E706" s="944"/>
      <c r="F706" s="941" t="s">
        <v>1032</v>
      </c>
      <c r="G706" s="941" t="s">
        <v>1033</v>
      </c>
      <c r="H706" s="945" t="s">
        <v>19</v>
      </c>
      <c r="I706" s="946" t="s">
        <v>20</v>
      </c>
      <c r="J706" s="947"/>
      <c r="K706" s="948"/>
      <c r="L706" s="946" t="s">
        <v>21</v>
      </c>
      <c r="M706" s="949" t="s">
        <v>1034</v>
      </c>
    </row>
    <row r="707" spans="1:13" ht="19.5" customHeight="1">
      <c r="A707" s="1074" t="s">
        <v>1035</v>
      </c>
      <c r="B707" s="1019"/>
      <c r="C707" s="952">
        <v>87000</v>
      </c>
      <c r="D707" s="953"/>
      <c r="E707" s="954"/>
      <c r="F707" s="951"/>
      <c r="G707" s="951"/>
      <c r="H707" s="955"/>
      <c r="I707" s="956" t="str">
        <f t="shared" ref="I707:I727" si="129">IF(ROUND(H707*1.1,0)=0,"",ROUND(H707*1.1,0))</f>
        <v/>
      </c>
      <c r="J707" s="957"/>
      <c r="K707" s="958" t="str">
        <f t="shared" ref="K707:K727" si="130">IF(ROUND(H707*0.9,0)=0,"",ROUND(H707*0.9,0))</f>
        <v/>
      </c>
      <c r="L707" s="958" t="str">
        <f t="shared" ref="L707:L719" si="131">IFERROR(ROUND(K707*1.1,0),"")</f>
        <v/>
      </c>
      <c r="M707" s="1021"/>
    </row>
    <row r="708" spans="1:13" ht="19.5" customHeight="1">
      <c r="A708" s="950" t="s">
        <v>1036</v>
      </c>
      <c r="B708" s="1075" t="s">
        <v>985</v>
      </c>
      <c r="C708" s="1076">
        <v>87010</v>
      </c>
      <c r="D708" s="1016"/>
      <c r="E708" s="954"/>
      <c r="F708" s="951"/>
      <c r="G708" s="951"/>
      <c r="H708" s="955"/>
      <c r="I708" s="956" t="str">
        <f t="shared" si="129"/>
        <v/>
      </c>
      <c r="J708" s="957"/>
      <c r="K708" s="958" t="str">
        <f t="shared" si="130"/>
        <v/>
      </c>
      <c r="L708" s="958" t="str">
        <f t="shared" si="131"/>
        <v/>
      </c>
      <c r="M708" s="959"/>
    </row>
    <row r="709" spans="1:13" ht="19.5" customHeight="1">
      <c r="A709" s="971" t="s">
        <v>1037</v>
      </c>
      <c r="B709" s="1019" t="s">
        <v>998</v>
      </c>
      <c r="C709" s="1017">
        <v>60370</v>
      </c>
      <c r="D709" s="1016"/>
      <c r="E709" s="954" t="s">
        <v>231</v>
      </c>
      <c r="F709" s="951" t="s">
        <v>1001</v>
      </c>
      <c r="G709" s="951" t="s">
        <v>1000</v>
      </c>
      <c r="H709" s="955">
        <v>2200</v>
      </c>
      <c r="I709" s="956">
        <f t="shared" si="129"/>
        <v>2420</v>
      </c>
      <c r="J709" s="957"/>
      <c r="K709" s="958">
        <f t="shared" si="130"/>
        <v>1980</v>
      </c>
      <c r="L709" s="958">
        <f t="shared" si="131"/>
        <v>2178</v>
      </c>
      <c r="M709" s="959"/>
    </row>
    <row r="710" spans="1:13" ht="19.5" customHeight="1">
      <c r="A710" s="950"/>
      <c r="B710" s="951"/>
      <c r="C710" s="1017">
        <v>86590</v>
      </c>
      <c r="D710" s="1016"/>
      <c r="E710" s="954" t="s">
        <v>231</v>
      </c>
      <c r="F710" s="951" t="s">
        <v>999</v>
      </c>
      <c r="G710" s="951" t="s">
        <v>1000</v>
      </c>
      <c r="H710" s="955">
        <v>3000</v>
      </c>
      <c r="I710" s="956">
        <f t="shared" si="129"/>
        <v>3300</v>
      </c>
      <c r="J710" s="957"/>
      <c r="K710" s="958">
        <f t="shared" si="130"/>
        <v>2700</v>
      </c>
      <c r="L710" s="958">
        <f t="shared" si="131"/>
        <v>2970</v>
      </c>
      <c r="M710" s="959"/>
    </row>
    <row r="711" spans="1:13" s="93" customFormat="1" ht="19.5" customHeight="1">
      <c r="A711" s="950" t="s">
        <v>1038</v>
      </c>
      <c r="B711" s="951" t="s">
        <v>1039</v>
      </c>
      <c r="C711" s="1017">
        <v>86570</v>
      </c>
      <c r="D711" s="1016"/>
      <c r="E711" s="954"/>
      <c r="F711" s="951" t="s">
        <v>996</v>
      </c>
      <c r="G711" s="951" t="s">
        <v>1040</v>
      </c>
      <c r="H711" s="955">
        <v>2400</v>
      </c>
      <c r="I711" s="956">
        <f t="shared" si="129"/>
        <v>2640</v>
      </c>
      <c r="J711" s="957"/>
      <c r="K711" s="958">
        <f t="shared" si="130"/>
        <v>2160</v>
      </c>
      <c r="L711" s="958">
        <f t="shared" si="131"/>
        <v>2376</v>
      </c>
      <c r="M711" s="959"/>
    </row>
    <row r="712" spans="1:13" s="93" customFormat="1" ht="19.5" customHeight="1">
      <c r="A712" s="971" t="s">
        <v>1041</v>
      </c>
      <c r="B712" s="972" t="s">
        <v>1042</v>
      </c>
      <c r="C712" s="1035">
        <v>85230</v>
      </c>
      <c r="D712" s="1023"/>
      <c r="E712" s="1024"/>
      <c r="F712" s="1025" t="s">
        <v>1043</v>
      </c>
      <c r="G712" s="1025" t="s">
        <v>934</v>
      </c>
      <c r="H712" s="955">
        <v>2600</v>
      </c>
      <c r="I712" s="956">
        <f t="shared" si="129"/>
        <v>2860</v>
      </c>
      <c r="J712" s="957"/>
      <c r="K712" s="958">
        <f t="shared" si="130"/>
        <v>2340</v>
      </c>
      <c r="L712" s="958">
        <f t="shared" si="131"/>
        <v>2574</v>
      </c>
      <c r="M712" s="1026"/>
    </row>
    <row r="713" spans="1:13" s="93" customFormat="1" ht="19.5" customHeight="1">
      <c r="A713" s="950"/>
      <c r="B713" s="951"/>
      <c r="C713" s="1035">
        <v>85231</v>
      </c>
      <c r="D713" s="1023"/>
      <c r="E713" s="1024"/>
      <c r="F713" s="1025" t="s">
        <v>935</v>
      </c>
      <c r="G713" s="1025" t="s">
        <v>934</v>
      </c>
      <c r="H713" s="955">
        <v>1900</v>
      </c>
      <c r="I713" s="956">
        <f t="shared" si="129"/>
        <v>2090</v>
      </c>
      <c r="J713" s="957"/>
      <c r="K713" s="958">
        <f t="shared" si="130"/>
        <v>1710</v>
      </c>
      <c r="L713" s="958">
        <f t="shared" si="131"/>
        <v>1881</v>
      </c>
      <c r="M713" s="1026"/>
    </row>
    <row r="714" spans="1:13" s="93" customFormat="1" ht="19.5" customHeight="1">
      <c r="A714" s="1028" t="s">
        <v>1035</v>
      </c>
      <c r="B714" s="1025" t="s">
        <v>1044</v>
      </c>
      <c r="C714" s="1033">
        <v>87080</v>
      </c>
      <c r="D714" s="1023"/>
      <c r="E714" s="1024"/>
      <c r="F714" s="1025"/>
      <c r="G714" s="1025"/>
      <c r="H714" s="989"/>
      <c r="I714" s="956" t="str">
        <f t="shared" si="129"/>
        <v/>
      </c>
      <c r="J714" s="957"/>
      <c r="K714" s="958" t="str">
        <f t="shared" si="130"/>
        <v/>
      </c>
      <c r="L714" s="958" t="str">
        <f t="shared" si="131"/>
        <v/>
      </c>
      <c r="M714" s="1027"/>
    </row>
    <row r="715" spans="1:13" s="93" customFormat="1" ht="19.5" customHeight="1">
      <c r="A715" s="1028" t="s">
        <v>1045</v>
      </c>
      <c r="B715" s="1025" t="s">
        <v>147</v>
      </c>
      <c r="C715" s="1035">
        <v>86560</v>
      </c>
      <c r="D715" s="1023"/>
      <c r="E715" s="1024"/>
      <c r="F715" s="1025" t="s">
        <v>1046</v>
      </c>
      <c r="G715" s="1025" t="s">
        <v>26</v>
      </c>
      <c r="H715" s="989">
        <v>2000</v>
      </c>
      <c r="I715" s="956">
        <f t="shared" si="129"/>
        <v>2200</v>
      </c>
      <c r="J715" s="957"/>
      <c r="K715" s="958">
        <f t="shared" si="130"/>
        <v>1800</v>
      </c>
      <c r="L715" s="958">
        <f t="shared" si="131"/>
        <v>1980</v>
      </c>
      <c r="M715" s="1026"/>
    </row>
    <row r="716" spans="1:13" ht="19.5" customHeight="1">
      <c r="A716" s="1028" t="s">
        <v>1035</v>
      </c>
      <c r="B716" s="1025" t="s">
        <v>1047</v>
      </c>
      <c r="C716" s="1030">
        <v>87100</v>
      </c>
      <c r="D716" s="1023"/>
      <c r="E716" s="1024"/>
      <c r="F716" s="1025"/>
      <c r="G716" s="1025"/>
      <c r="H716" s="989"/>
      <c r="I716" s="956" t="str">
        <f t="shared" si="129"/>
        <v/>
      </c>
      <c r="J716" s="957"/>
      <c r="K716" s="958" t="str">
        <f t="shared" si="130"/>
        <v/>
      </c>
      <c r="L716" s="958" t="str">
        <f t="shared" si="131"/>
        <v/>
      </c>
      <c r="M716" s="1026"/>
    </row>
    <row r="717" spans="1:13" ht="19.5" customHeight="1">
      <c r="A717" s="1028" t="s">
        <v>1048</v>
      </c>
      <c r="B717" s="1025" t="s">
        <v>1049</v>
      </c>
      <c r="C717" s="1035">
        <v>85301</v>
      </c>
      <c r="D717" s="1023"/>
      <c r="E717" s="1024"/>
      <c r="F717" s="1025" t="s">
        <v>960</v>
      </c>
      <c r="G717" s="1025" t="s">
        <v>961</v>
      </c>
      <c r="H717" s="989">
        <v>1400</v>
      </c>
      <c r="I717" s="1031">
        <f t="shared" si="129"/>
        <v>1540</v>
      </c>
      <c r="J717" s="1032"/>
      <c r="K717" s="992">
        <f t="shared" si="130"/>
        <v>1260</v>
      </c>
      <c r="L717" s="992">
        <f t="shared" si="131"/>
        <v>1386</v>
      </c>
      <c r="M717" s="1027"/>
    </row>
    <row r="718" spans="1:13" ht="19.5" customHeight="1">
      <c r="A718" s="971" t="s">
        <v>1050</v>
      </c>
      <c r="B718" s="972" t="s">
        <v>942</v>
      </c>
      <c r="C718" s="1061">
        <v>85260</v>
      </c>
      <c r="D718" s="1062"/>
      <c r="E718" s="1024"/>
      <c r="F718" s="1025" t="s">
        <v>1051</v>
      </c>
      <c r="G718" s="1025" t="s">
        <v>944</v>
      </c>
      <c r="H718" s="989">
        <v>1300</v>
      </c>
      <c r="I718" s="1031">
        <f t="shared" si="129"/>
        <v>1430</v>
      </c>
      <c r="J718" s="1032"/>
      <c r="K718" s="992">
        <f t="shared" si="130"/>
        <v>1170</v>
      </c>
      <c r="L718" s="992">
        <f t="shared" si="131"/>
        <v>1287</v>
      </c>
      <c r="M718" s="1027"/>
    </row>
    <row r="719" spans="1:13" ht="19.5" customHeight="1">
      <c r="A719" s="971" t="s">
        <v>1036</v>
      </c>
      <c r="B719" s="972" t="s">
        <v>919</v>
      </c>
      <c r="C719" s="1077">
        <v>85220</v>
      </c>
      <c r="D719" s="1078"/>
      <c r="E719" s="1079"/>
      <c r="F719" s="972" t="s">
        <v>920</v>
      </c>
      <c r="G719" s="972" t="s">
        <v>921</v>
      </c>
      <c r="H719" s="989">
        <v>1001</v>
      </c>
      <c r="I719" s="1031">
        <f t="shared" si="129"/>
        <v>1101</v>
      </c>
      <c r="J719" s="1032" t="s">
        <v>43</v>
      </c>
      <c r="K719" s="992">
        <v>1001</v>
      </c>
      <c r="L719" s="992">
        <f t="shared" si="131"/>
        <v>1101</v>
      </c>
      <c r="M719" s="1080" t="s">
        <v>922</v>
      </c>
    </row>
    <row r="720" spans="1:13" ht="19.5" customHeight="1">
      <c r="A720" s="1018"/>
      <c r="B720" s="1019"/>
      <c r="C720" s="1077">
        <v>85221</v>
      </c>
      <c r="D720" s="1078"/>
      <c r="E720" s="1079"/>
      <c r="F720" s="972" t="s">
        <v>1052</v>
      </c>
      <c r="G720" s="972" t="s">
        <v>921</v>
      </c>
      <c r="H720" s="989">
        <v>745</v>
      </c>
      <c r="I720" s="1031">
        <v>745</v>
      </c>
      <c r="J720" s="1032" t="s">
        <v>139</v>
      </c>
      <c r="K720" s="992">
        <v>745</v>
      </c>
      <c r="L720" s="992">
        <v>745</v>
      </c>
      <c r="M720" s="1081" t="s">
        <v>922</v>
      </c>
    </row>
    <row r="721" spans="1:13" ht="19.5" customHeight="1">
      <c r="A721" s="1018"/>
      <c r="B721" s="1019"/>
      <c r="C721" s="1077">
        <v>85222</v>
      </c>
      <c r="D721" s="1078"/>
      <c r="E721" s="1079"/>
      <c r="F721" s="972" t="s">
        <v>1053</v>
      </c>
      <c r="G721" s="972" t="s">
        <v>921</v>
      </c>
      <c r="H721" s="989">
        <v>1077</v>
      </c>
      <c r="I721" s="1031">
        <v>1077</v>
      </c>
      <c r="J721" s="1032" t="s">
        <v>139</v>
      </c>
      <c r="K721" s="992">
        <v>1077</v>
      </c>
      <c r="L721" s="992">
        <v>1077</v>
      </c>
      <c r="M721" s="1081" t="s">
        <v>922</v>
      </c>
    </row>
    <row r="722" spans="1:13" ht="19.5" customHeight="1">
      <c r="A722" s="950"/>
      <c r="B722" s="951"/>
      <c r="C722" s="1082">
        <v>85223</v>
      </c>
      <c r="D722" s="1062"/>
      <c r="E722" s="1059"/>
      <c r="F722" s="1025" t="s">
        <v>928</v>
      </c>
      <c r="G722" s="1025" t="s">
        <v>921</v>
      </c>
      <c r="H722" s="989">
        <v>947</v>
      </c>
      <c r="I722" s="1031">
        <v>947</v>
      </c>
      <c r="J722" s="1032" t="s">
        <v>139</v>
      </c>
      <c r="K722" s="992">
        <v>947</v>
      </c>
      <c r="L722" s="992">
        <v>947</v>
      </c>
      <c r="M722" s="1081" t="s">
        <v>922</v>
      </c>
    </row>
    <row r="723" spans="1:13" ht="19.5" customHeight="1">
      <c r="A723" s="1018" t="s">
        <v>1054</v>
      </c>
      <c r="B723" s="1019" t="s">
        <v>971</v>
      </c>
      <c r="C723" s="1083">
        <v>86680</v>
      </c>
      <c r="D723" s="1084"/>
      <c r="E723" s="975"/>
      <c r="F723" s="972" t="s">
        <v>1019</v>
      </c>
      <c r="G723" s="972" t="s">
        <v>1020</v>
      </c>
      <c r="H723" s="989">
        <v>840</v>
      </c>
      <c r="I723" s="1031">
        <f t="shared" ref="I723" si="132">IF(ROUND(H723*1.1,0)=0,"",ROUND(H723*1.1,0))</f>
        <v>924</v>
      </c>
      <c r="J723" s="1032"/>
      <c r="K723" s="992">
        <f t="shared" ref="K723" si="133">IF(ROUND(H723*0.9,0)=0,"",ROUND(H723*0.9,0))</f>
        <v>756</v>
      </c>
      <c r="L723" s="992">
        <f t="shared" ref="L723" si="134">IFERROR(ROUND(K723*1.1,0),"")</f>
        <v>832</v>
      </c>
      <c r="M723" s="981"/>
    </row>
    <row r="724" spans="1:13" ht="19.5" customHeight="1">
      <c r="A724" s="971" t="s">
        <v>1036</v>
      </c>
      <c r="B724" s="972"/>
      <c r="C724" s="1041">
        <v>87160</v>
      </c>
      <c r="D724" s="1034"/>
      <c r="E724" s="975"/>
      <c r="F724" s="972"/>
      <c r="G724" s="972"/>
      <c r="H724" s="977"/>
      <c r="I724" s="1031" t="str">
        <f t="shared" si="129"/>
        <v/>
      </c>
      <c r="J724" s="1032"/>
      <c r="K724" s="992" t="str">
        <f t="shared" si="130"/>
        <v/>
      </c>
      <c r="L724" s="989"/>
      <c r="M724" s="1026"/>
    </row>
    <row r="725" spans="1:13" ht="19.5" customHeight="1">
      <c r="A725" s="1028" t="s">
        <v>1036</v>
      </c>
      <c r="B725" s="1025" t="s">
        <v>964</v>
      </c>
      <c r="C725" s="1041">
        <v>87170</v>
      </c>
      <c r="D725" s="1034"/>
      <c r="E725" s="975"/>
      <c r="F725" s="972"/>
      <c r="G725" s="972"/>
      <c r="H725" s="977"/>
      <c r="I725" s="1031" t="str">
        <f t="shared" si="129"/>
        <v/>
      </c>
      <c r="J725" s="1032"/>
      <c r="K725" s="992" t="str">
        <f t="shared" si="130"/>
        <v/>
      </c>
      <c r="L725" s="989" t="str">
        <f t="shared" ref="L725:L726" si="135">IFERROR(ROUND(K725*1.1,0),"")</f>
        <v/>
      </c>
      <c r="M725" s="1085"/>
    </row>
    <row r="726" spans="1:13" ht="19.5" customHeight="1">
      <c r="A726" s="950" t="s">
        <v>1055</v>
      </c>
      <c r="B726" s="951"/>
      <c r="C726" s="1041">
        <v>87180</v>
      </c>
      <c r="D726" s="1034"/>
      <c r="E726" s="975"/>
      <c r="F726" s="972"/>
      <c r="G726" s="972"/>
      <c r="H726" s="977"/>
      <c r="I726" s="1031" t="str">
        <f t="shared" si="129"/>
        <v/>
      </c>
      <c r="J726" s="1032"/>
      <c r="K726" s="992" t="str">
        <f t="shared" si="130"/>
        <v/>
      </c>
      <c r="L726" s="989" t="str">
        <f t="shared" si="135"/>
        <v/>
      </c>
      <c r="M726" s="1085"/>
    </row>
    <row r="727" spans="1:13" ht="19.5" customHeight="1" thickBot="1">
      <c r="A727" s="960" t="s">
        <v>1036</v>
      </c>
      <c r="B727" s="961" t="s">
        <v>128</v>
      </c>
      <c r="C727" s="962">
        <v>87190</v>
      </c>
      <c r="D727" s="963"/>
      <c r="E727" s="964"/>
      <c r="F727" s="961"/>
      <c r="G727" s="961"/>
      <c r="H727" s="965"/>
      <c r="I727" s="1049" t="str">
        <f t="shared" si="129"/>
        <v/>
      </c>
      <c r="J727" s="1072"/>
      <c r="K727" s="965" t="str">
        <f t="shared" si="130"/>
        <v/>
      </c>
      <c r="L727" s="965"/>
      <c r="M727" s="969"/>
    </row>
    <row r="728" spans="1:13" ht="19.5" customHeight="1" thickTop="1">
      <c r="H728" s="398"/>
      <c r="I728" s="555"/>
      <c r="J728" s="895"/>
      <c r="K728" s="398"/>
      <c r="L728" s="398"/>
    </row>
    <row r="729" spans="1:13" ht="19.5" customHeight="1">
      <c r="C729" s="13"/>
      <c r="D729" s="14"/>
    </row>
    <row r="732" spans="1:13" s="93" customFormat="1" ht="19.5" customHeight="1">
      <c r="A732" s="1"/>
      <c r="B732" s="1"/>
      <c r="C732" s="2"/>
      <c r="D732" s="3"/>
      <c r="E732" s="4"/>
      <c r="F732" s="1"/>
      <c r="G732" s="1"/>
      <c r="H732" s="5"/>
      <c r="I732" s="6"/>
      <c r="J732" s="7"/>
      <c r="K732" s="5"/>
      <c r="L732" s="5"/>
      <c r="M732" s="8"/>
    </row>
    <row r="733" spans="1:13" s="93" customFormat="1" ht="19.5" customHeight="1">
      <c r="A733" s="1"/>
      <c r="B733" s="1"/>
      <c r="C733" s="2"/>
      <c r="D733" s="3"/>
      <c r="E733" s="4"/>
      <c r="F733" s="1"/>
      <c r="G733" s="1"/>
      <c r="H733" s="5"/>
      <c r="I733" s="6"/>
      <c r="J733" s="7"/>
      <c r="K733" s="5"/>
      <c r="L733" s="5"/>
      <c r="M733" s="8"/>
    </row>
    <row r="734" spans="1:13" s="93" customFormat="1" ht="19.5" customHeight="1">
      <c r="A734" s="1"/>
      <c r="B734" s="1"/>
      <c r="C734" s="2"/>
      <c r="D734" s="3"/>
      <c r="E734" s="4"/>
      <c r="F734" s="1"/>
      <c r="G734" s="1"/>
      <c r="H734" s="5"/>
      <c r="I734" s="6"/>
      <c r="J734" s="7"/>
      <c r="K734" s="5"/>
      <c r="L734" s="5"/>
      <c r="M734" s="8"/>
    </row>
    <row r="735" spans="1:13" s="93" customFormat="1" ht="19.5" customHeight="1">
      <c r="A735" s="1"/>
      <c r="B735" s="1"/>
      <c r="C735" s="2"/>
      <c r="D735" s="3"/>
      <c r="E735" s="4"/>
      <c r="F735" s="1"/>
      <c r="G735" s="1"/>
      <c r="H735" s="5"/>
      <c r="I735" s="6"/>
      <c r="J735" s="7"/>
      <c r="K735" s="5"/>
      <c r="L735" s="5"/>
      <c r="M735" s="8"/>
    </row>
    <row r="736" spans="1:13" s="93" customFormat="1" ht="19.5" customHeight="1">
      <c r="A736" s="1"/>
      <c r="B736" s="1"/>
      <c r="C736" s="2"/>
      <c r="D736" s="3"/>
      <c r="E736" s="4"/>
      <c r="F736" s="1"/>
      <c r="G736" s="1"/>
      <c r="H736" s="5"/>
      <c r="I736" s="6"/>
      <c r="J736" s="7"/>
      <c r="K736" s="5"/>
      <c r="L736" s="5"/>
      <c r="M736" s="8"/>
    </row>
    <row r="737" spans="1:13" s="1086" customFormat="1" ht="19.5" customHeight="1">
      <c r="A737" s="1"/>
      <c r="B737" s="1"/>
      <c r="C737" s="2"/>
      <c r="D737" s="3"/>
      <c r="E737" s="4"/>
      <c r="F737" s="1"/>
      <c r="G737" s="1"/>
      <c r="H737" s="5"/>
      <c r="I737" s="6"/>
      <c r="J737" s="7"/>
      <c r="K737" s="5"/>
      <c r="L737" s="5"/>
      <c r="M737" s="8"/>
    </row>
  </sheetData>
  <mergeCells count="89">
    <mergeCell ref="C629:D629"/>
    <mergeCell ref="A665:D665"/>
    <mergeCell ref="C667:D667"/>
    <mergeCell ref="A704:D704"/>
    <mergeCell ref="C706:D706"/>
    <mergeCell ref="A609:M609"/>
    <mergeCell ref="A612:D612"/>
    <mergeCell ref="C614:D614"/>
    <mergeCell ref="A619:D619"/>
    <mergeCell ref="C621:D621"/>
    <mergeCell ref="A627:D627"/>
    <mergeCell ref="A583:D583"/>
    <mergeCell ref="C585:D585"/>
    <mergeCell ref="A592:D592"/>
    <mergeCell ref="C594:D594"/>
    <mergeCell ref="A601:D601"/>
    <mergeCell ref="C603:D603"/>
    <mergeCell ref="A558:D558"/>
    <mergeCell ref="C560:D560"/>
    <mergeCell ref="A567:D567"/>
    <mergeCell ref="C569:D569"/>
    <mergeCell ref="A575:D575"/>
    <mergeCell ref="C577:D577"/>
    <mergeCell ref="A534:D534"/>
    <mergeCell ref="C536:D536"/>
    <mergeCell ref="A544:D544"/>
    <mergeCell ref="C546:D546"/>
    <mergeCell ref="A550:D550"/>
    <mergeCell ref="C552:D552"/>
    <mergeCell ref="A488:D488"/>
    <mergeCell ref="C490:D490"/>
    <mergeCell ref="A498:D498"/>
    <mergeCell ref="C500:D500"/>
    <mergeCell ref="A510:D510"/>
    <mergeCell ref="C512:D512"/>
    <mergeCell ref="A461:D461"/>
    <mergeCell ref="C463:D463"/>
    <mergeCell ref="A469:D469"/>
    <mergeCell ref="C471:D471"/>
    <mergeCell ref="A478:D478"/>
    <mergeCell ref="C480:D480"/>
    <mergeCell ref="A424:D424"/>
    <mergeCell ref="C426:D426"/>
    <mergeCell ref="A433:D433"/>
    <mergeCell ref="C435:D435"/>
    <mergeCell ref="A443:D443"/>
    <mergeCell ref="C445:D445"/>
    <mergeCell ref="A385:D385"/>
    <mergeCell ref="C387:D387"/>
    <mergeCell ref="A403:D403"/>
    <mergeCell ref="C405:D405"/>
    <mergeCell ref="A413:D413"/>
    <mergeCell ref="C415:D415"/>
    <mergeCell ref="A343:D343"/>
    <mergeCell ref="C345:D345"/>
    <mergeCell ref="A361:D361"/>
    <mergeCell ref="C363:D363"/>
    <mergeCell ref="A371:D371"/>
    <mergeCell ref="C373:D373"/>
    <mergeCell ref="C303:D303"/>
    <mergeCell ref="A312:D312"/>
    <mergeCell ref="C314:D314"/>
    <mergeCell ref="A325:M325"/>
    <mergeCell ref="A328:D328"/>
    <mergeCell ref="C330:D330"/>
    <mergeCell ref="A263:D263"/>
    <mergeCell ref="C265:D265"/>
    <mergeCell ref="A284:D284"/>
    <mergeCell ref="C286:D286"/>
    <mergeCell ref="A299:M299"/>
    <mergeCell ref="A301:D301"/>
    <mergeCell ref="A147:M147"/>
    <mergeCell ref="A150:D150"/>
    <mergeCell ref="C152:D152"/>
    <mergeCell ref="A204:D204"/>
    <mergeCell ref="C206:D206"/>
    <mergeCell ref="A260:M260"/>
    <mergeCell ref="A55:D55"/>
    <mergeCell ref="C57:D57"/>
    <mergeCell ref="A77:D77"/>
    <mergeCell ref="C79:D79"/>
    <mergeCell ref="A101:D101"/>
    <mergeCell ref="C103:D103"/>
    <mergeCell ref="A2:M2"/>
    <mergeCell ref="A4:F4"/>
    <mergeCell ref="A23:D23"/>
    <mergeCell ref="C25:D25"/>
    <mergeCell ref="A43:D43"/>
    <mergeCell ref="C45:D45"/>
  </mergeCells>
  <phoneticPr fontId="2"/>
  <pageMargins left="0.59055118110236227" right="0.39370078740157483" top="0.39370078740157483" bottom="0.59055118110236227" header="0" footer="0"/>
  <pageSetup paperSize="9" fitToHeight="0" orientation="landscape" horizontalDpi="300" verticalDpi="300" r:id="rId1"/>
  <rowBreaks count="31" manualBreakCount="31">
    <brk id="31" max="12" man="1"/>
    <brk id="53" max="12" man="1"/>
    <brk id="75" max="12" man="1"/>
    <brk id="99" max="12" man="1"/>
    <brk id="128" max="12" man="1"/>
    <brk id="145" max="12" man="1"/>
    <brk id="173" max="12" man="1"/>
    <brk id="202" max="12" man="1"/>
    <brk id="226" max="12" man="1"/>
    <brk id="248" max="12" man="1"/>
    <brk id="258" max="12" man="1"/>
    <brk id="282" max="12" man="1"/>
    <brk id="310" max="12" man="1"/>
    <brk id="323" max="12" man="1"/>
    <brk id="342" max="12" man="1"/>
    <brk id="369" max="12" man="1"/>
    <brk id="393" max="12" man="1"/>
    <brk id="412" max="12" man="1"/>
    <brk id="441" max="12" man="1"/>
    <brk id="467" max="12" man="1"/>
    <brk id="496" max="12" man="1"/>
    <brk id="509" max="12" man="1"/>
    <brk id="533" max="12" man="1"/>
    <brk id="556" max="12" man="1"/>
    <brk id="574" max="12" man="1"/>
    <brk id="590" max="12" man="1"/>
    <brk id="607" max="12" man="1"/>
    <brk id="626" max="12" man="1"/>
    <brk id="663" max="12" man="1"/>
    <brk id="688" max="12" man="1"/>
    <brk id="70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25商・政経　語学・ゼミ</vt:lpstr>
      <vt:lpstr>'25商・政経　語学・ゼミ'!Print_Area</vt:lpstr>
      <vt:lpstr>'25商・政経　語学・ゼミ'!クエリ1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TakShophon</dc:creator>
  <cp:lastModifiedBy>TakShophon</cp:lastModifiedBy>
  <dcterms:created xsi:type="dcterms:W3CDTF">2025-05-09T03:53:55Z</dcterms:created>
  <dcterms:modified xsi:type="dcterms:W3CDTF">2025-05-09T03:54:04Z</dcterms:modified>
</cp:coreProperties>
</file>